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45" windowWidth="13395" windowHeight="2460" tabRatio="644"/>
  </bookViews>
  <sheets>
    <sheet name="ОБОБЩЕНА" sheetId="17" r:id="rId1"/>
    <sheet name="01.2020" sheetId="1" r:id="rId2"/>
    <sheet name="02.2020" sheetId="15" r:id="rId3"/>
    <sheet name="03.2020" sheetId="16" r:id="rId4"/>
    <sheet name="04.2020" sheetId="19" r:id="rId5"/>
    <sheet name="05.2020" sheetId="20" r:id="rId6"/>
    <sheet name="06.2020" sheetId="21" r:id="rId7"/>
    <sheet name="07.2020" sheetId="22" r:id="rId8"/>
    <sheet name="08.2020" sheetId="23" r:id="rId9"/>
    <sheet name="09.2020" sheetId="24" r:id="rId10"/>
    <sheet name="10.2020" sheetId="25" r:id="rId11"/>
    <sheet name="11.2020" sheetId="26" r:id="rId12"/>
    <sheet name="12.2020" sheetId="27" r:id="rId13"/>
  </sheets>
  <definedNames>
    <definedName name="_xlnm._FilterDatabase" localSheetId="1" hidden="1">'01.2020'!$A$8:$BZ$8</definedName>
    <definedName name="_xlnm._FilterDatabase" localSheetId="2" hidden="1">'02.2020'!$A$8:$BZ$8</definedName>
    <definedName name="_xlnm._FilterDatabase" localSheetId="3" hidden="1">'03.2020'!$A$8:$BZ$8</definedName>
    <definedName name="_xlnm._FilterDatabase" localSheetId="4" hidden="1">'04.2020'!$A$8:$BZ$8</definedName>
    <definedName name="_xlnm._FilterDatabase" localSheetId="5" hidden="1">'05.2020'!$A$8:$BZ$8</definedName>
    <definedName name="_xlnm._FilterDatabase" localSheetId="6" hidden="1">'06.2020'!$A$8:$BZ$8</definedName>
    <definedName name="_xlnm._FilterDatabase" localSheetId="7" hidden="1">'07.2020'!$A$8:$BZ$8</definedName>
    <definedName name="_xlnm._FilterDatabase" localSheetId="8" hidden="1">'08.2020'!$A$8:$BZ$8</definedName>
    <definedName name="_xlnm._FilterDatabase" localSheetId="9" hidden="1">'09.2020'!$A$8:$BZ$8</definedName>
    <definedName name="_xlnm._FilterDatabase" localSheetId="10" hidden="1">'10.2020'!$A$8:$BZ$8</definedName>
    <definedName name="_xlnm._FilterDatabase" localSheetId="11" hidden="1">'11.2020'!$A$8:$BZ$8</definedName>
    <definedName name="_xlnm._FilterDatabase" localSheetId="12" hidden="1">'12.2020'!$A$8:$BZ$8</definedName>
  </definedNames>
  <calcPr calcId="152511"/>
</workbook>
</file>

<file path=xl/calcChain.xml><?xml version="1.0" encoding="utf-8"?>
<calcChain xmlns="http://schemas.openxmlformats.org/spreadsheetml/2006/main">
  <c r="A9" i="27" l="1"/>
  <c r="A10" i="27" s="1"/>
  <c r="A11" i="27" s="1"/>
  <c r="A12" i="27" s="1"/>
  <c r="A13" i="27" s="1"/>
  <c r="A14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9" i="25" l="1"/>
  <c r="A10" i="25" s="1"/>
  <c r="A11" i="25" s="1"/>
  <c r="A12" i="25" s="1"/>
  <c r="A13" i="25" s="1"/>
  <c r="A14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9" i="26" l="1"/>
  <c r="A10" i="26" s="1"/>
  <c r="A11" i="26" s="1"/>
  <c r="A12" i="26" s="1"/>
  <c r="A13" i="26" s="1"/>
  <c r="A14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BB42" i="17" l="1"/>
  <c r="BA42" i="17"/>
  <c r="AZ42" i="17"/>
  <c r="AY42" i="17"/>
  <c r="BB41" i="17"/>
  <c r="BA41" i="17"/>
  <c r="AZ41" i="17"/>
  <c r="AY41" i="17"/>
  <c r="BB40" i="17"/>
  <c r="BA40" i="17"/>
  <c r="AZ40" i="17"/>
  <c r="AY40" i="17"/>
  <c r="BB39" i="17"/>
  <c r="BA39" i="17"/>
  <c r="AZ39" i="17"/>
  <c r="AY39" i="17"/>
  <c r="BB38" i="17"/>
  <c r="BA38" i="17"/>
  <c r="AZ38" i="17"/>
  <c r="AY38" i="17"/>
  <c r="BB37" i="17"/>
  <c r="BA37" i="17"/>
  <c r="AZ37" i="17"/>
  <c r="AY37" i="17"/>
  <c r="BB36" i="17"/>
  <c r="BA36" i="17"/>
  <c r="AZ36" i="17"/>
  <c r="AY36" i="17"/>
  <c r="BB35" i="17"/>
  <c r="BA35" i="17"/>
  <c r="AZ35" i="17"/>
  <c r="AY35" i="17"/>
  <c r="BB34" i="17"/>
  <c r="BA34" i="17"/>
  <c r="AZ34" i="17"/>
  <c r="AY34" i="17"/>
  <c r="BB33" i="17"/>
  <c r="BA33" i="17"/>
  <c r="AZ33" i="17"/>
  <c r="AY33" i="17"/>
  <c r="BB32" i="17"/>
  <c r="BA32" i="17"/>
  <c r="AZ32" i="17"/>
  <c r="AY32" i="17"/>
  <c r="BB31" i="17"/>
  <c r="BA31" i="17"/>
  <c r="AZ31" i="17"/>
  <c r="AY31" i="17"/>
  <c r="BB30" i="17"/>
  <c r="BA30" i="17"/>
  <c r="AZ30" i="17"/>
  <c r="AY30" i="17"/>
  <c r="BB29" i="17"/>
  <c r="BA29" i="17"/>
  <c r="AZ29" i="17"/>
  <c r="AY29" i="17"/>
  <c r="BB28" i="17"/>
  <c r="BA28" i="17"/>
  <c r="AZ28" i="17"/>
  <c r="AY28" i="17"/>
  <c r="BB27" i="17"/>
  <c r="BA27" i="17"/>
  <c r="AZ27" i="17"/>
  <c r="AY27" i="17"/>
  <c r="BB26" i="17"/>
  <c r="BA26" i="17"/>
  <c r="AZ26" i="17"/>
  <c r="AY26" i="17"/>
  <c r="BB25" i="17"/>
  <c r="BA25" i="17"/>
  <c r="AZ25" i="17"/>
  <c r="AY25" i="17"/>
  <c r="BB24" i="17"/>
  <c r="BA24" i="17"/>
  <c r="AZ24" i="17"/>
  <c r="AY24" i="17"/>
  <c r="BB23" i="17"/>
  <c r="BA23" i="17"/>
  <c r="AZ23" i="17"/>
  <c r="AY23" i="17"/>
  <c r="BB22" i="17"/>
  <c r="BA22" i="17"/>
  <c r="AZ22" i="17"/>
  <c r="AY22" i="17"/>
  <c r="BB21" i="17"/>
  <c r="BA21" i="17"/>
  <c r="AZ21" i="17"/>
  <c r="AY21" i="17"/>
  <c r="BB20" i="17"/>
  <c r="BA20" i="17"/>
  <c r="AZ20" i="17"/>
  <c r="AY20" i="17"/>
  <c r="BB19" i="17"/>
  <c r="BA19" i="17"/>
  <c r="AZ19" i="17"/>
  <c r="AY19" i="17"/>
  <c r="BB18" i="17"/>
  <c r="BA18" i="17"/>
  <c r="AZ18" i="17"/>
  <c r="AY18" i="17"/>
  <c r="BB17" i="17"/>
  <c r="BA17" i="17"/>
  <c r="AZ17" i="17"/>
  <c r="AY17" i="17"/>
  <c r="BB16" i="17"/>
  <c r="BA16" i="17"/>
  <c r="AZ16" i="17"/>
  <c r="AY16" i="17"/>
  <c r="BB15" i="17"/>
  <c r="BA15" i="17"/>
  <c r="AZ15" i="17"/>
  <c r="AY15" i="17"/>
  <c r="BB14" i="17"/>
  <c r="BA14" i="17"/>
  <c r="AZ14" i="17"/>
  <c r="AY14" i="17"/>
  <c r="BB13" i="17"/>
  <c r="BA13" i="17"/>
  <c r="AZ13" i="17"/>
  <c r="AY13" i="17"/>
  <c r="BB12" i="17"/>
  <c r="BA12" i="17"/>
  <c r="AZ12" i="17"/>
  <c r="AY12" i="17"/>
  <c r="BB11" i="17"/>
  <c r="BA11" i="17"/>
  <c r="AZ11" i="17"/>
  <c r="AY11" i="17"/>
  <c r="BB10" i="17"/>
  <c r="BA10" i="17"/>
  <c r="AZ10" i="17"/>
  <c r="AY10" i="17"/>
  <c r="BB9" i="17"/>
  <c r="BA9" i="17"/>
  <c r="AZ9" i="17"/>
  <c r="AY9" i="17"/>
  <c r="BB8" i="17"/>
  <c r="BA8" i="17"/>
  <c r="AZ8" i="17"/>
  <c r="AY8" i="17"/>
  <c r="BB7" i="17"/>
  <c r="BA7" i="17"/>
  <c r="AZ7" i="17"/>
  <c r="AY7" i="17"/>
  <c r="BB6" i="17"/>
  <c r="BA6" i="17"/>
  <c r="AZ6" i="17"/>
  <c r="AY6" i="17"/>
  <c r="AX42" i="17"/>
  <c r="AW42" i="17"/>
  <c r="AV42" i="17"/>
  <c r="AU42" i="17"/>
  <c r="AX41" i="17"/>
  <c r="AW41" i="17"/>
  <c r="AV41" i="17"/>
  <c r="AU41" i="17"/>
  <c r="AX40" i="17"/>
  <c r="AW40" i="17"/>
  <c r="AV40" i="17"/>
  <c r="AU40" i="17"/>
  <c r="AX39" i="17"/>
  <c r="AW39" i="17"/>
  <c r="AV39" i="17"/>
  <c r="AU39" i="17"/>
  <c r="AX38" i="17"/>
  <c r="AW38" i="17"/>
  <c r="AV38" i="17"/>
  <c r="AU38" i="17"/>
  <c r="AX37" i="17"/>
  <c r="AW37" i="17"/>
  <c r="AV37" i="17"/>
  <c r="AU37" i="17"/>
  <c r="AX36" i="17"/>
  <c r="AW36" i="17"/>
  <c r="AV36" i="17"/>
  <c r="AU36" i="17"/>
  <c r="AX35" i="17"/>
  <c r="AW35" i="17"/>
  <c r="AV35" i="17"/>
  <c r="AU35" i="17"/>
  <c r="AX34" i="17"/>
  <c r="AW34" i="17"/>
  <c r="AV34" i="17"/>
  <c r="AU34" i="17"/>
  <c r="AX33" i="17"/>
  <c r="AW33" i="17"/>
  <c r="AV33" i="17"/>
  <c r="AU33" i="17"/>
  <c r="AX32" i="17"/>
  <c r="AW32" i="17"/>
  <c r="AV32" i="17"/>
  <c r="AU32" i="17"/>
  <c r="AX31" i="17"/>
  <c r="AW31" i="17"/>
  <c r="AV31" i="17"/>
  <c r="AU31" i="17"/>
  <c r="AX30" i="17"/>
  <c r="AW30" i="17"/>
  <c r="AV30" i="17"/>
  <c r="AU30" i="17"/>
  <c r="AX29" i="17"/>
  <c r="AW29" i="17"/>
  <c r="AV29" i="17"/>
  <c r="AU29" i="17"/>
  <c r="AX28" i="17"/>
  <c r="AW28" i="17"/>
  <c r="AV28" i="17"/>
  <c r="AU28" i="17"/>
  <c r="AX27" i="17"/>
  <c r="AW27" i="17"/>
  <c r="AV27" i="17"/>
  <c r="AU27" i="17"/>
  <c r="AX26" i="17"/>
  <c r="AW26" i="17"/>
  <c r="AV26" i="17"/>
  <c r="AU26" i="17"/>
  <c r="AX25" i="17"/>
  <c r="AW25" i="17"/>
  <c r="AV25" i="17"/>
  <c r="AU25" i="17"/>
  <c r="AX24" i="17"/>
  <c r="AW24" i="17"/>
  <c r="AV24" i="17"/>
  <c r="AU24" i="17"/>
  <c r="AX23" i="17"/>
  <c r="AW23" i="17"/>
  <c r="AV23" i="17"/>
  <c r="AU23" i="17"/>
  <c r="AX22" i="17"/>
  <c r="AW22" i="17"/>
  <c r="AV22" i="17"/>
  <c r="AU22" i="17"/>
  <c r="AX21" i="17"/>
  <c r="AW21" i="17"/>
  <c r="AV21" i="17"/>
  <c r="AU21" i="17"/>
  <c r="AX20" i="17"/>
  <c r="AW20" i="17"/>
  <c r="AV20" i="17"/>
  <c r="AU20" i="17"/>
  <c r="AX19" i="17"/>
  <c r="AW19" i="17"/>
  <c r="AV19" i="17"/>
  <c r="AU19" i="17"/>
  <c r="AX18" i="17"/>
  <c r="AW18" i="17"/>
  <c r="AV18" i="17"/>
  <c r="AU18" i="17"/>
  <c r="AX17" i="17"/>
  <c r="AW17" i="17"/>
  <c r="AV17" i="17"/>
  <c r="AU17" i="17"/>
  <c r="AX16" i="17"/>
  <c r="AW16" i="17"/>
  <c r="AV16" i="17"/>
  <c r="AU16" i="17"/>
  <c r="AX15" i="17"/>
  <c r="AW15" i="17"/>
  <c r="AV15" i="17"/>
  <c r="AU15" i="17"/>
  <c r="AX14" i="17"/>
  <c r="AW14" i="17"/>
  <c r="AV14" i="17"/>
  <c r="AU14" i="17"/>
  <c r="AX13" i="17"/>
  <c r="AW13" i="17"/>
  <c r="AV13" i="17"/>
  <c r="AU13" i="17"/>
  <c r="AX12" i="17"/>
  <c r="AW12" i="17"/>
  <c r="AV12" i="17"/>
  <c r="AU12" i="17"/>
  <c r="AX11" i="17"/>
  <c r="AW11" i="17"/>
  <c r="AV11" i="17"/>
  <c r="AU11" i="17"/>
  <c r="AX10" i="17"/>
  <c r="AW10" i="17"/>
  <c r="AV10" i="17"/>
  <c r="AU10" i="17"/>
  <c r="AX9" i="17"/>
  <c r="AW9" i="17"/>
  <c r="AV9" i="17"/>
  <c r="AU9" i="17"/>
  <c r="AX8" i="17"/>
  <c r="AW8" i="17"/>
  <c r="AV8" i="17"/>
  <c r="AU8" i="17"/>
  <c r="AX7" i="17"/>
  <c r="AW7" i="17"/>
  <c r="AV7" i="17"/>
  <c r="AU7" i="17"/>
  <c r="AX6" i="17"/>
  <c r="AW6" i="17"/>
  <c r="AV6" i="17"/>
  <c r="AU6" i="17"/>
  <c r="AT42" i="17"/>
  <c r="AS42" i="17"/>
  <c r="AR42" i="17"/>
  <c r="AQ42" i="17"/>
  <c r="AT41" i="17"/>
  <c r="AS41" i="17"/>
  <c r="AR41" i="17"/>
  <c r="AQ41" i="17"/>
  <c r="AT40" i="17"/>
  <c r="AS40" i="17"/>
  <c r="AR40" i="17"/>
  <c r="AQ40" i="17"/>
  <c r="AT39" i="17"/>
  <c r="AS39" i="17"/>
  <c r="AR39" i="17"/>
  <c r="AQ39" i="17"/>
  <c r="AT38" i="17"/>
  <c r="AS38" i="17"/>
  <c r="AR38" i="17"/>
  <c r="AQ38" i="17"/>
  <c r="AT37" i="17"/>
  <c r="AS37" i="17"/>
  <c r="AR37" i="17"/>
  <c r="AQ37" i="17"/>
  <c r="AT36" i="17"/>
  <c r="AS36" i="17"/>
  <c r="AR36" i="17"/>
  <c r="AQ36" i="17"/>
  <c r="AT35" i="17"/>
  <c r="AS35" i="17"/>
  <c r="AR35" i="17"/>
  <c r="AQ35" i="17"/>
  <c r="AT34" i="17"/>
  <c r="AS34" i="17"/>
  <c r="AR34" i="17"/>
  <c r="AQ34" i="17"/>
  <c r="AT33" i="17"/>
  <c r="AS33" i="17"/>
  <c r="AR33" i="17"/>
  <c r="AQ33" i="17"/>
  <c r="AT32" i="17"/>
  <c r="AS32" i="17"/>
  <c r="AR32" i="17"/>
  <c r="AQ32" i="17"/>
  <c r="AT31" i="17"/>
  <c r="AS31" i="17"/>
  <c r="AR31" i="17"/>
  <c r="AQ31" i="17"/>
  <c r="AT30" i="17"/>
  <c r="AS30" i="17"/>
  <c r="AR30" i="17"/>
  <c r="AQ30" i="17"/>
  <c r="AT29" i="17"/>
  <c r="AS29" i="17"/>
  <c r="AR29" i="17"/>
  <c r="AQ29" i="17"/>
  <c r="AT28" i="17"/>
  <c r="AS28" i="17"/>
  <c r="AR28" i="17"/>
  <c r="AQ28" i="17"/>
  <c r="AT27" i="17"/>
  <c r="AS27" i="17"/>
  <c r="AR27" i="17"/>
  <c r="AQ27" i="17"/>
  <c r="AT26" i="17"/>
  <c r="AS26" i="17"/>
  <c r="AR26" i="17"/>
  <c r="AQ26" i="17"/>
  <c r="AT25" i="17"/>
  <c r="AS25" i="17"/>
  <c r="AR25" i="17"/>
  <c r="AQ25" i="17"/>
  <c r="AT24" i="17"/>
  <c r="AS24" i="17"/>
  <c r="AR24" i="17"/>
  <c r="AQ24" i="17"/>
  <c r="AT23" i="17"/>
  <c r="AS23" i="17"/>
  <c r="AR23" i="17"/>
  <c r="AQ23" i="17"/>
  <c r="AT22" i="17"/>
  <c r="AS22" i="17"/>
  <c r="AR22" i="17"/>
  <c r="AQ22" i="17"/>
  <c r="AT21" i="17"/>
  <c r="AS21" i="17"/>
  <c r="AR21" i="17"/>
  <c r="AQ21" i="17"/>
  <c r="AT20" i="17"/>
  <c r="AS20" i="17"/>
  <c r="AR20" i="17"/>
  <c r="AQ20" i="17"/>
  <c r="AT19" i="17"/>
  <c r="AS19" i="17"/>
  <c r="AR19" i="17"/>
  <c r="AQ19" i="17"/>
  <c r="AT18" i="17"/>
  <c r="AS18" i="17"/>
  <c r="AR18" i="17"/>
  <c r="AQ18" i="17"/>
  <c r="AT17" i="17"/>
  <c r="AS17" i="17"/>
  <c r="AR17" i="17"/>
  <c r="AQ17" i="17"/>
  <c r="AT16" i="17"/>
  <c r="AS16" i="17"/>
  <c r="AR16" i="17"/>
  <c r="AQ16" i="17"/>
  <c r="AT15" i="17"/>
  <c r="AS15" i="17"/>
  <c r="AR15" i="17"/>
  <c r="AQ15" i="17"/>
  <c r="AT14" i="17"/>
  <c r="AS14" i="17"/>
  <c r="AR14" i="17"/>
  <c r="AQ14" i="17"/>
  <c r="AT13" i="17"/>
  <c r="AS13" i="17"/>
  <c r="AR13" i="17"/>
  <c r="AQ13" i="17"/>
  <c r="AT12" i="17"/>
  <c r="AS12" i="17"/>
  <c r="AR12" i="17"/>
  <c r="AQ12" i="17"/>
  <c r="AT11" i="17"/>
  <c r="AS11" i="17"/>
  <c r="AR11" i="17"/>
  <c r="AQ11" i="17"/>
  <c r="AT10" i="17"/>
  <c r="AS10" i="17"/>
  <c r="AR10" i="17"/>
  <c r="AQ10" i="17"/>
  <c r="AT9" i="17"/>
  <c r="AS9" i="17"/>
  <c r="AR9" i="17"/>
  <c r="AQ9" i="17"/>
  <c r="AT8" i="17"/>
  <c r="AS8" i="17"/>
  <c r="AR8" i="17"/>
  <c r="AQ8" i="17"/>
  <c r="AT7" i="17"/>
  <c r="AS7" i="17"/>
  <c r="AR7" i="17"/>
  <c r="AQ7" i="17"/>
  <c r="AT6" i="17"/>
  <c r="AS6" i="17"/>
  <c r="AR6" i="17"/>
  <c r="AQ6" i="17"/>
  <c r="AP42" i="17"/>
  <c r="AO42" i="17"/>
  <c r="AN42" i="17"/>
  <c r="AM42" i="17"/>
  <c r="AP41" i="17"/>
  <c r="AO41" i="17"/>
  <c r="AN41" i="17"/>
  <c r="AM41" i="17"/>
  <c r="AP40" i="17"/>
  <c r="AO40" i="17"/>
  <c r="AN40" i="17"/>
  <c r="AM40" i="17"/>
  <c r="AP39" i="17"/>
  <c r="AO39" i="17"/>
  <c r="AN39" i="17"/>
  <c r="AM39" i="17"/>
  <c r="AP38" i="17"/>
  <c r="AO38" i="17"/>
  <c r="AN38" i="17"/>
  <c r="AM38" i="17"/>
  <c r="AP37" i="17"/>
  <c r="AO37" i="17"/>
  <c r="AN37" i="17"/>
  <c r="AM37" i="17"/>
  <c r="AP36" i="17"/>
  <c r="AO36" i="17"/>
  <c r="AN36" i="17"/>
  <c r="AM36" i="17"/>
  <c r="AP35" i="17"/>
  <c r="AO35" i="17"/>
  <c r="AN35" i="17"/>
  <c r="AM35" i="17"/>
  <c r="AP34" i="17"/>
  <c r="AO34" i="17"/>
  <c r="AN34" i="17"/>
  <c r="AM34" i="17"/>
  <c r="AP33" i="17"/>
  <c r="AO33" i="17"/>
  <c r="AN33" i="17"/>
  <c r="AM33" i="17"/>
  <c r="AP32" i="17"/>
  <c r="AO32" i="17"/>
  <c r="AN32" i="17"/>
  <c r="AM32" i="17"/>
  <c r="AP31" i="17"/>
  <c r="AO31" i="17"/>
  <c r="AN31" i="17"/>
  <c r="AM31" i="17"/>
  <c r="AP30" i="17"/>
  <c r="AO30" i="17"/>
  <c r="AN30" i="17"/>
  <c r="AM30" i="17"/>
  <c r="AP29" i="17"/>
  <c r="AO29" i="17"/>
  <c r="AN29" i="17"/>
  <c r="AM29" i="17"/>
  <c r="AP28" i="17"/>
  <c r="AO28" i="17"/>
  <c r="AN28" i="17"/>
  <c r="AM28" i="17"/>
  <c r="AP27" i="17"/>
  <c r="AO27" i="17"/>
  <c r="AN27" i="17"/>
  <c r="AM27" i="17"/>
  <c r="AP26" i="17"/>
  <c r="AO26" i="17"/>
  <c r="AN26" i="17"/>
  <c r="AM26" i="17"/>
  <c r="AP25" i="17"/>
  <c r="AO25" i="17"/>
  <c r="AN25" i="17"/>
  <c r="AM25" i="17"/>
  <c r="AP24" i="17"/>
  <c r="AO24" i="17"/>
  <c r="AN24" i="17"/>
  <c r="AM24" i="17"/>
  <c r="AP23" i="17"/>
  <c r="AO23" i="17"/>
  <c r="AN23" i="17"/>
  <c r="AM23" i="17"/>
  <c r="AP22" i="17"/>
  <c r="AO22" i="17"/>
  <c r="AN22" i="17"/>
  <c r="AM22" i="17"/>
  <c r="AP21" i="17"/>
  <c r="AO21" i="17"/>
  <c r="AN21" i="17"/>
  <c r="AM21" i="17"/>
  <c r="AP20" i="17"/>
  <c r="AO20" i="17"/>
  <c r="AN20" i="17"/>
  <c r="AM20" i="17"/>
  <c r="AP19" i="17"/>
  <c r="AO19" i="17"/>
  <c r="AN19" i="17"/>
  <c r="AM19" i="17"/>
  <c r="AP18" i="17"/>
  <c r="AO18" i="17"/>
  <c r="AN18" i="17"/>
  <c r="AM18" i="17"/>
  <c r="AP17" i="17"/>
  <c r="AO17" i="17"/>
  <c r="AN17" i="17"/>
  <c r="AM17" i="17"/>
  <c r="AP16" i="17"/>
  <c r="AO16" i="17"/>
  <c r="AN16" i="17"/>
  <c r="AM16" i="17"/>
  <c r="AP15" i="17"/>
  <c r="AO15" i="17"/>
  <c r="AN15" i="17"/>
  <c r="AM15" i="17"/>
  <c r="AP14" i="17"/>
  <c r="AO14" i="17"/>
  <c r="AN14" i="17"/>
  <c r="AM14" i="17"/>
  <c r="AP13" i="17"/>
  <c r="AO13" i="17"/>
  <c r="AN13" i="17"/>
  <c r="AM13" i="17"/>
  <c r="AM12" i="17"/>
  <c r="AP12" i="17"/>
  <c r="AO12" i="17"/>
  <c r="AN12" i="17"/>
  <c r="AP11" i="17"/>
  <c r="AO11" i="17"/>
  <c r="AN11" i="17"/>
  <c r="AM11" i="17"/>
  <c r="AP10" i="17"/>
  <c r="AO10" i="17"/>
  <c r="AN10" i="17"/>
  <c r="AM10" i="17"/>
  <c r="AP9" i="17"/>
  <c r="AO9" i="17"/>
  <c r="AN9" i="17"/>
  <c r="AM9" i="17"/>
  <c r="AP8" i="17"/>
  <c r="AO8" i="17"/>
  <c r="AN8" i="17"/>
  <c r="AM8" i="17"/>
  <c r="AP7" i="17"/>
  <c r="AO7" i="17"/>
  <c r="AN7" i="17"/>
  <c r="AM7" i="17"/>
  <c r="AP6" i="17"/>
  <c r="AO6" i="17"/>
  <c r="AN6" i="17"/>
  <c r="AM6" i="17"/>
  <c r="AL42" i="17"/>
  <c r="AK42" i="17"/>
  <c r="AJ42" i="17"/>
  <c r="AI42" i="17"/>
  <c r="AL41" i="17"/>
  <c r="AK41" i="17"/>
  <c r="AJ41" i="17"/>
  <c r="AI41" i="17"/>
  <c r="AL40" i="17"/>
  <c r="AK40" i="17"/>
  <c r="AJ40" i="17"/>
  <c r="AI40" i="17"/>
  <c r="AL39" i="17"/>
  <c r="AK39" i="17"/>
  <c r="AJ39" i="17"/>
  <c r="AI39" i="17"/>
  <c r="AL38" i="17"/>
  <c r="AK38" i="17"/>
  <c r="AJ38" i="17"/>
  <c r="AI38" i="17"/>
  <c r="AL37" i="17"/>
  <c r="AK37" i="17"/>
  <c r="AJ37" i="17"/>
  <c r="AI37" i="17"/>
  <c r="AL36" i="17"/>
  <c r="AK36" i="17"/>
  <c r="AJ36" i="17"/>
  <c r="AI36" i="17"/>
  <c r="AL35" i="17"/>
  <c r="AK35" i="17"/>
  <c r="AJ35" i="17"/>
  <c r="AI35" i="17"/>
  <c r="AL34" i="17"/>
  <c r="AK34" i="17"/>
  <c r="AJ34" i="17"/>
  <c r="AI34" i="17"/>
  <c r="AL33" i="17"/>
  <c r="AK33" i="17"/>
  <c r="AJ33" i="17"/>
  <c r="AI33" i="17"/>
  <c r="AL32" i="17"/>
  <c r="AK32" i="17"/>
  <c r="AJ32" i="17"/>
  <c r="AI32" i="17"/>
  <c r="AL31" i="17"/>
  <c r="AK31" i="17"/>
  <c r="AJ31" i="17"/>
  <c r="AI31" i="17"/>
  <c r="AL30" i="17"/>
  <c r="AK30" i="17"/>
  <c r="AJ30" i="17"/>
  <c r="AI30" i="17"/>
  <c r="AL29" i="17"/>
  <c r="AK29" i="17"/>
  <c r="AJ29" i="17"/>
  <c r="AI29" i="17"/>
  <c r="AL28" i="17"/>
  <c r="AK28" i="17"/>
  <c r="AJ28" i="17"/>
  <c r="AI28" i="17"/>
  <c r="AL27" i="17"/>
  <c r="AK27" i="17"/>
  <c r="AJ27" i="17"/>
  <c r="AI27" i="17"/>
  <c r="AL26" i="17"/>
  <c r="AK26" i="17"/>
  <c r="AJ26" i="17"/>
  <c r="AI26" i="17"/>
  <c r="AL25" i="17"/>
  <c r="AK25" i="17"/>
  <c r="AJ25" i="17"/>
  <c r="AI25" i="17"/>
  <c r="AL24" i="17"/>
  <c r="AK24" i="17"/>
  <c r="AJ24" i="17"/>
  <c r="AI24" i="17"/>
  <c r="AL23" i="17"/>
  <c r="AK23" i="17"/>
  <c r="AJ23" i="17"/>
  <c r="AI23" i="17"/>
  <c r="AL22" i="17"/>
  <c r="AK22" i="17"/>
  <c r="AJ22" i="17"/>
  <c r="AI22" i="17"/>
  <c r="AL21" i="17"/>
  <c r="AK21" i="17"/>
  <c r="AJ21" i="17"/>
  <c r="AI21" i="17"/>
  <c r="AL20" i="17"/>
  <c r="AK20" i="17"/>
  <c r="AJ20" i="17"/>
  <c r="AI20" i="17"/>
  <c r="AL19" i="17"/>
  <c r="AK19" i="17"/>
  <c r="AJ19" i="17"/>
  <c r="AI19" i="17"/>
  <c r="AL18" i="17"/>
  <c r="AK18" i="17"/>
  <c r="AJ18" i="17"/>
  <c r="AI18" i="17"/>
  <c r="AL17" i="17"/>
  <c r="AK17" i="17"/>
  <c r="AJ17" i="17"/>
  <c r="AI17" i="17"/>
  <c r="AL16" i="17"/>
  <c r="AK16" i="17"/>
  <c r="AJ16" i="17"/>
  <c r="AI16" i="17"/>
  <c r="AL15" i="17"/>
  <c r="AK15" i="17"/>
  <c r="AJ15" i="17"/>
  <c r="AI15" i="17"/>
  <c r="AL14" i="17"/>
  <c r="AK14" i="17"/>
  <c r="AJ14" i="17"/>
  <c r="AI14" i="17"/>
  <c r="AL13" i="17"/>
  <c r="AK13" i="17"/>
  <c r="AJ13" i="17"/>
  <c r="AI13" i="17"/>
  <c r="AL12" i="17"/>
  <c r="AK12" i="17"/>
  <c r="AJ12" i="17"/>
  <c r="AI12" i="17"/>
  <c r="AL11" i="17"/>
  <c r="AK11" i="17"/>
  <c r="AJ11" i="17"/>
  <c r="AI11" i="17"/>
  <c r="AL10" i="17"/>
  <c r="AK10" i="17"/>
  <c r="AJ10" i="17"/>
  <c r="AI10" i="17"/>
  <c r="AL9" i="17"/>
  <c r="AK9" i="17"/>
  <c r="AJ9" i="17"/>
  <c r="AI9" i="17"/>
  <c r="AL8" i="17"/>
  <c r="AK8" i="17"/>
  <c r="AJ8" i="17"/>
  <c r="AI8" i="17"/>
  <c r="AL7" i="17"/>
  <c r="AK7" i="17"/>
  <c r="AJ7" i="17"/>
  <c r="AI7" i="17"/>
  <c r="AL6" i="17"/>
  <c r="AK6" i="17"/>
  <c r="AJ6" i="17"/>
  <c r="AI6" i="17"/>
  <c r="AH42" i="17"/>
  <c r="AG42" i="17"/>
  <c r="AF42" i="17"/>
  <c r="AE42" i="17"/>
  <c r="AH41" i="17"/>
  <c r="AG41" i="17"/>
  <c r="AF41" i="17"/>
  <c r="AE41" i="17"/>
  <c r="AH40" i="17"/>
  <c r="AG40" i="17"/>
  <c r="AF40" i="17"/>
  <c r="AE40" i="17"/>
  <c r="AH39" i="17"/>
  <c r="AG39" i="17"/>
  <c r="AF39" i="17"/>
  <c r="AE39" i="17"/>
  <c r="AH38" i="17"/>
  <c r="AG38" i="17"/>
  <c r="AF38" i="17"/>
  <c r="AE38" i="17"/>
  <c r="AH37" i="17"/>
  <c r="AG37" i="17"/>
  <c r="AF37" i="17"/>
  <c r="AE37" i="17"/>
  <c r="AH36" i="17"/>
  <c r="AG36" i="17"/>
  <c r="AF36" i="17"/>
  <c r="AE36" i="17"/>
  <c r="AH35" i="17"/>
  <c r="AG35" i="17"/>
  <c r="AF35" i="17"/>
  <c r="AE35" i="17"/>
  <c r="AH34" i="17"/>
  <c r="AG34" i="17"/>
  <c r="AF34" i="17"/>
  <c r="AE34" i="17"/>
  <c r="AH33" i="17"/>
  <c r="AG33" i="17"/>
  <c r="AF33" i="17"/>
  <c r="AE33" i="17"/>
  <c r="AH32" i="17"/>
  <c r="AG32" i="17"/>
  <c r="AF32" i="17"/>
  <c r="AE32" i="17"/>
  <c r="AH31" i="17"/>
  <c r="AG31" i="17"/>
  <c r="AF31" i="17"/>
  <c r="AE31" i="17"/>
  <c r="AH30" i="17"/>
  <c r="AG30" i="17"/>
  <c r="AF30" i="17"/>
  <c r="AE30" i="17"/>
  <c r="AH29" i="17"/>
  <c r="AG29" i="17"/>
  <c r="AF29" i="17"/>
  <c r="AE29" i="17"/>
  <c r="AH28" i="17"/>
  <c r="AG28" i="17"/>
  <c r="AF28" i="17"/>
  <c r="AE28" i="17"/>
  <c r="AH27" i="17"/>
  <c r="AG27" i="17"/>
  <c r="AF27" i="17"/>
  <c r="AE27" i="17"/>
  <c r="AH26" i="17"/>
  <c r="AG26" i="17"/>
  <c r="AF26" i="17"/>
  <c r="AE26" i="17"/>
  <c r="AH25" i="17"/>
  <c r="AG25" i="17"/>
  <c r="AF25" i="17"/>
  <c r="AE25" i="17"/>
  <c r="AH24" i="17"/>
  <c r="AG24" i="17"/>
  <c r="AF24" i="17"/>
  <c r="AE24" i="17"/>
  <c r="AH23" i="17"/>
  <c r="AG23" i="17"/>
  <c r="AF23" i="17"/>
  <c r="AE23" i="17"/>
  <c r="AH22" i="17"/>
  <c r="AG22" i="17"/>
  <c r="AF22" i="17"/>
  <c r="AE22" i="17"/>
  <c r="AH21" i="17"/>
  <c r="AG21" i="17"/>
  <c r="AF21" i="17"/>
  <c r="AE21" i="17"/>
  <c r="AH20" i="17"/>
  <c r="AG20" i="17"/>
  <c r="AF20" i="17"/>
  <c r="AE20" i="17"/>
  <c r="AH19" i="17"/>
  <c r="AG19" i="17"/>
  <c r="AF19" i="17"/>
  <c r="AE19" i="17"/>
  <c r="AH18" i="17"/>
  <c r="AG18" i="17"/>
  <c r="AF18" i="17"/>
  <c r="AE18" i="17"/>
  <c r="AH17" i="17"/>
  <c r="AG17" i="17"/>
  <c r="AF17" i="17"/>
  <c r="AE17" i="17"/>
  <c r="AH16" i="17"/>
  <c r="AG16" i="17"/>
  <c r="AF16" i="17"/>
  <c r="AE16" i="17"/>
  <c r="AH15" i="17"/>
  <c r="AG15" i="17"/>
  <c r="AF15" i="17"/>
  <c r="AE15" i="17"/>
  <c r="AH14" i="17"/>
  <c r="AG14" i="17"/>
  <c r="AF14" i="17"/>
  <c r="AE14" i="17"/>
  <c r="AH13" i="17"/>
  <c r="AG13" i="17"/>
  <c r="AF13" i="17"/>
  <c r="AE13" i="17"/>
  <c r="AH12" i="17"/>
  <c r="AG12" i="17"/>
  <c r="AF12" i="17"/>
  <c r="AE12" i="17"/>
  <c r="AH11" i="17"/>
  <c r="AG11" i="17"/>
  <c r="AF11" i="17"/>
  <c r="AE11" i="17"/>
  <c r="AH10" i="17"/>
  <c r="AG10" i="17"/>
  <c r="AF10" i="17"/>
  <c r="AE10" i="17"/>
  <c r="AH9" i="17"/>
  <c r="AG9" i="17"/>
  <c r="AF9" i="17"/>
  <c r="AE9" i="17"/>
  <c r="AH8" i="17"/>
  <c r="AG8" i="17"/>
  <c r="AF8" i="17"/>
  <c r="AE8" i="17"/>
  <c r="AH7" i="17"/>
  <c r="AG7" i="17"/>
  <c r="AF7" i="17"/>
  <c r="AE7" i="17"/>
  <c r="AH6" i="17"/>
  <c r="AG6" i="17"/>
  <c r="AF6" i="17"/>
  <c r="AE6" i="17"/>
  <c r="AD42" i="17" l="1"/>
  <c r="AC42" i="17"/>
  <c r="AB42" i="17"/>
  <c r="AA42" i="17"/>
  <c r="AD41" i="17"/>
  <c r="AC41" i="17"/>
  <c r="AB41" i="17"/>
  <c r="AA41" i="17"/>
  <c r="AD40" i="17"/>
  <c r="AC40" i="17"/>
  <c r="AB40" i="17"/>
  <c r="AA40" i="17"/>
  <c r="AD39" i="17"/>
  <c r="AC39" i="17"/>
  <c r="AB39" i="17"/>
  <c r="AA39" i="17"/>
  <c r="AD38" i="17"/>
  <c r="AC38" i="17"/>
  <c r="AB38" i="17"/>
  <c r="AA38" i="17"/>
  <c r="AD37" i="17"/>
  <c r="AC37" i="17"/>
  <c r="AB37" i="17"/>
  <c r="AA37" i="17"/>
  <c r="AD36" i="17"/>
  <c r="AC36" i="17"/>
  <c r="AB36" i="17"/>
  <c r="AA36" i="17"/>
  <c r="AD35" i="17"/>
  <c r="AC35" i="17"/>
  <c r="AB35" i="17"/>
  <c r="AA35" i="17"/>
  <c r="AD34" i="17"/>
  <c r="AC34" i="17"/>
  <c r="AB34" i="17"/>
  <c r="AA34" i="17"/>
  <c r="AD33" i="17"/>
  <c r="AC33" i="17"/>
  <c r="AB33" i="17"/>
  <c r="AA33" i="17"/>
  <c r="AD32" i="17"/>
  <c r="AC32" i="17"/>
  <c r="AB32" i="17"/>
  <c r="AA32" i="17"/>
  <c r="AD31" i="17"/>
  <c r="AC31" i="17"/>
  <c r="AB31" i="17"/>
  <c r="AA31" i="17"/>
  <c r="AD30" i="17"/>
  <c r="AC30" i="17"/>
  <c r="AB30" i="17"/>
  <c r="AA30" i="17"/>
  <c r="AD29" i="17"/>
  <c r="AC29" i="17"/>
  <c r="AB29" i="17"/>
  <c r="AA29" i="17"/>
  <c r="AD28" i="17"/>
  <c r="AC28" i="17"/>
  <c r="AB28" i="17"/>
  <c r="AA28" i="17"/>
  <c r="AD27" i="17"/>
  <c r="AC27" i="17"/>
  <c r="AB27" i="17"/>
  <c r="AA27" i="17"/>
  <c r="AD26" i="17"/>
  <c r="AC26" i="17"/>
  <c r="AB26" i="17"/>
  <c r="AA26" i="17"/>
  <c r="AD25" i="17"/>
  <c r="AC25" i="17"/>
  <c r="AB25" i="17"/>
  <c r="AA25" i="17"/>
  <c r="AD24" i="17"/>
  <c r="AC24" i="17"/>
  <c r="AB24" i="17"/>
  <c r="AA24" i="17"/>
  <c r="AD23" i="17"/>
  <c r="AC23" i="17"/>
  <c r="AB23" i="17"/>
  <c r="AA23" i="17"/>
  <c r="AD22" i="17"/>
  <c r="AC22" i="17"/>
  <c r="AB22" i="17"/>
  <c r="AA22" i="17"/>
  <c r="AD21" i="17"/>
  <c r="AC21" i="17"/>
  <c r="AB21" i="17"/>
  <c r="AA21" i="17"/>
  <c r="AD20" i="17"/>
  <c r="AC20" i="17"/>
  <c r="AB20" i="17"/>
  <c r="AA20" i="17"/>
  <c r="AD19" i="17"/>
  <c r="AC19" i="17"/>
  <c r="AB19" i="17"/>
  <c r="AA19" i="17"/>
  <c r="AD18" i="17"/>
  <c r="AC18" i="17"/>
  <c r="AB18" i="17"/>
  <c r="AA18" i="17"/>
  <c r="AD17" i="17"/>
  <c r="AC17" i="17"/>
  <c r="AB17" i="17"/>
  <c r="AA17" i="17"/>
  <c r="AD16" i="17"/>
  <c r="AC16" i="17"/>
  <c r="AB16" i="17"/>
  <c r="AA16" i="17"/>
  <c r="AD15" i="17"/>
  <c r="AC15" i="17"/>
  <c r="AB15" i="17"/>
  <c r="AA15" i="17"/>
  <c r="AD14" i="17"/>
  <c r="AC14" i="17"/>
  <c r="AB14" i="17"/>
  <c r="AA14" i="17"/>
  <c r="AD13" i="17"/>
  <c r="AC13" i="17"/>
  <c r="AB13" i="17"/>
  <c r="AA13" i="17"/>
  <c r="AD12" i="17"/>
  <c r="AC12" i="17"/>
  <c r="AB12" i="17"/>
  <c r="AA12" i="17"/>
  <c r="AD11" i="17"/>
  <c r="AC11" i="17"/>
  <c r="AB11" i="17"/>
  <c r="AA11" i="17"/>
  <c r="AD10" i="17"/>
  <c r="AC10" i="17"/>
  <c r="AB10" i="17"/>
  <c r="AA10" i="17"/>
  <c r="AD9" i="17"/>
  <c r="AC9" i="17"/>
  <c r="AB9" i="17"/>
  <c r="AA9" i="17"/>
  <c r="AD8" i="17"/>
  <c r="AC8" i="17"/>
  <c r="AB8" i="17"/>
  <c r="AA8" i="17"/>
  <c r="AD7" i="17"/>
  <c r="AC7" i="17"/>
  <c r="AB7" i="17"/>
  <c r="AA7" i="17"/>
  <c r="AD6" i="17"/>
  <c r="AC6" i="17"/>
  <c r="AB6" i="17"/>
  <c r="AA6" i="17"/>
  <c r="Z42" i="17" l="1"/>
  <c r="Y42" i="17"/>
  <c r="X42" i="17"/>
  <c r="W42" i="17"/>
  <c r="Z41" i="17"/>
  <c r="Y41" i="17"/>
  <c r="X41" i="17"/>
  <c r="W41" i="17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Z25" i="17"/>
  <c r="Y25" i="17"/>
  <c r="X25" i="17"/>
  <c r="W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Z14" i="17"/>
  <c r="Y14" i="17"/>
  <c r="X14" i="17"/>
  <c r="W14" i="17"/>
  <c r="Z13" i="17"/>
  <c r="Y13" i="17"/>
  <c r="X13" i="17"/>
  <c r="W13" i="17"/>
  <c r="Z12" i="17"/>
  <c r="Y12" i="17"/>
  <c r="X12" i="17"/>
  <c r="W12" i="17"/>
  <c r="Z11" i="17"/>
  <c r="Y11" i="17"/>
  <c r="X11" i="17"/>
  <c r="W11" i="17"/>
  <c r="Z10" i="17"/>
  <c r="Y10" i="17"/>
  <c r="X10" i="17"/>
  <c r="W10" i="17"/>
  <c r="Z9" i="17"/>
  <c r="Y9" i="17"/>
  <c r="X9" i="17"/>
  <c r="W9" i="17"/>
  <c r="Z8" i="17"/>
  <c r="Y8" i="17"/>
  <c r="X8" i="17"/>
  <c r="W8" i="17"/>
  <c r="Z7" i="17"/>
  <c r="Y7" i="17"/>
  <c r="X7" i="17"/>
  <c r="W7" i="17"/>
  <c r="Z6" i="17"/>
  <c r="Y6" i="17"/>
  <c r="X6" i="17"/>
  <c r="W6" i="17"/>
  <c r="V42" i="17"/>
  <c r="U42" i="17"/>
  <c r="T42" i="17"/>
  <c r="S42" i="17"/>
  <c r="V41" i="17"/>
  <c r="U41" i="17"/>
  <c r="T41" i="17"/>
  <c r="S41" i="17"/>
  <c r="V40" i="17"/>
  <c r="U40" i="17"/>
  <c r="T40" i="17"/>
  <c r="S40" i="17"/>
  <c r="V39" i="17"/>
  <c r="U39" i="17"/>
  <c r="T39" i="17"/>
  <c r="S39" i="17"/>
  <c r="V38" i="17"/>
  <c r="U38" i="17"/>
  <c r="T38" i="17"/>
  <c r="S38" i="17"/>
  <c r="V37" i="17"/>
  <c r="U37" i="17"/>
  <c r="T37" i="17"/>
  <c r="S37" i="17"/>
  <c r="V36" i="17"/>
  <c r="U36" i="17"/>
  <c r="T36" i="17"/>
  <c r="S36" i="17"/>
  <c r="V35" i="17"/>
  <c r="U35" i="17"/>
  <c r="T35" i="17"/>
  <c r="S35" i="17"/>
  <c r="V34" i="17"/>
  <c r="U34" i="17"/>
  <c r="T34" i="17"/>
  <c r="S34" i="17"/>
  <c r="V33" i="17"/>
  <c r="U33" i="17"/>
  <c r="T33" i="17"/>
  <c r="S33" i="17"/>
  <c r="V32" i="17"/>
  <c r="U32" i="17"/>
  <c r="T32" i="17"/>
  <c r="S32" i="17"/>
  <c r="V31" i="17"/>
  <c r="U31" i="17"/>
  <c r="T31" i="17"/>
  <c r="S31" i="17"/>
  <c r="V30" i="17"/>
  <c r="U30" i="17"/>
  <c r="T30" i="17"/>
  <c r="S30" i="17"/>
  <c r="V29" i="17"/>
  <c r="U29" i="17"/>
  <c r="T29" i="17"/>
  <c r="S29" i="17"/>
  <c r="V28" i="17"/>
  <c r="U28" i="17"/>
  <c r="T28" i="17"/>
  <c r="S28" i="17"/>
  <c r="V27" i="17"/>
  <c r="U27" i="17"/>
  <c r="T27" i="17"/>
  <c r="S27" i="17"/>
  <c r="V26" i="17"/>
  <c r="U26" i="17"/>
  <c r="T26" i="17"/>
  <c r="S26" i="17"/>
  <c r="V25" i="17"/>
  <c r="U25" i="17"/>
  <c r="T25" i="17"/>
  <c r="S25" i="17"/>
  <c r="V24" i="17"/>
  <c r="U24" i="17"/>
  <c r="T24" i="17"/>
  <c r="S24" i="17"/>
  <c r="V23" i="17"/>
  <c r="U23" i="17"/>
  <c r="T23" i="17"/>
  <c r="S23" i="17"/>
  <c r="V22" i="17"/>
  <c r="U22" i="17"/>
  <c r="T22" i="17"/>
  <c r="S22" i="17"/>
  <c r="V21" i="17"/>
  <c r="U21" i="17"/>
  <c r="T21" i="17"/>
  <c r="S21" i="17"/>
  <c r="V20" i="17"/>
  <c r="U20" i="17"/>
  <c r="T20" i="17"/>
  <c r="S20" i="17"/>
  <c r="V19" i="17"/>
  <c r="U19" i="17"/>
  <c r="T19" i="17"/>
  <c r="S19" i="17"/>
  <c r="V18" i="17"/>
  <c r="U18" i="17"/>
  <c r="T18" i="17"/>
  <c r="S18" i="17"/>
  <c r="V17" i="17"/>
  <c r="U17" i="17"/>
  <c r="T17" i="17"/>
  <c r="S17" i="17"/>
  <c r="V16" i="17"/>
  <c r="U16" i="17"/>
  <c r="T16" i="17"/>
  <c r="S16" i="17"/>
  <c r="V15" i="17"/>
  <c r="U15" i="17"/>
  <c r="T15" i="17"/>
  <c r="S15" i="17"/>
  <c r="V14" i="17"/>
  <c r="U14" i="17"/>
  <c r="T14" i="17"/>
  <c r="S14" i="17"/>
  <c r="V13" i="17"/>
  <c r="U13" i="17"/>
  <c r="T13" i="17"/>
  <c r="S13" i="17"/>
  <c r="V12" i="17"/>
  <c r="U12" i="17"/>
  <c r="T12" i="17"/>
  <c r="S12" i="17"/>
  <c r="V11" i="17"/>
  <c r="U11" i="17"/>
  <c r="T11" i="17"/>
  <c r="S11" i="17"/>
  <c r="V10" i="17"/>
  <c r="U10" i="17"/>
  <c r="T10" i="17"/>
  <c r="S10" i="17"/>
  <c r="V9" i="17"/>
  <c r="U9" i="17"/>
  <c r="T9" i="17"/>
  <c r="S9" i="17"/>
  <c r="V8" i="17"/>
  <c r="U8" i="17"/>
  <c r="T8" i="17"/>
  <c r="S8" i="17"/>
  <c r="V7" i="17"/>
  <c r="U7" i="17"/>
  <c r="T7" i="17"/>
  <c r="S7" i="17"/>
  <c r="V6" i="17"/>
  <c r="U6" i="17"/>
  <c r="T6" i="17"/>
  <c r="S6" i="17"/>
  <c r="R42" i="17"/>
  <c r="Q42" i="17"/>
  <c r="P42" i="17"/>
  <c r="O42" i="17"/>
  <c r="R41" i="17"/>
  <c r="Q41" i="17"/>
  <c r="P41" i="17"/>
  <c r="O41" i="17"/>
  <c r="R40" i="17"/>
  <c r="Q40" i="17"/>
  <c r="P40" i="17"/>
  <c r="O40" i="17"/>
  <c r="R39" i="17"/>
  <c r="Q39" i="17"/>
  <c r="P39" i="17"/>
  <c r="O39" i="17"/>
  <c r="R38" i="17"/>
  <c r="Q38" i="17"/>
  <c r="P38" i="17"/>
  <c r="O38" i="17"/>
  <c r="R37" i="17"/>
  <c r="Q37" i="17"/>
  <c r="P37" i="17"/>
  <c r="O37" i="17"/>
  <c r="R36" i="17"/>
  <c r="Q36" i="17"/>
  <c r="P36" i="17"/>
  <c r="O36" i="17"/>
  <c r="R35" i="17"/>
  <c r="Q35" i="17"/>
  <c r="P35" i="17"/>
  <c r="O35" i="17"/>
  <c r="R34" i="17"/>
  <c r="Q34" i="17"/>
  <c r="P34" i="17"/>
  <c r="O34" i="17"/>
  <c r="R33" i="17"/>
  <c r="Q33" i="17"/>
  <c r="P33" i="17"/>
  <c r="O33" i="17"/>
  <c r="R32" i="17"/>
  <c r="Q32" i="17"/>
  <c r="P32" i="17"/>
  <c r="O32" i="17"/>
  <c r="R31" i="17"/>
  <c r="Q31" i="17"/>
  <c r="P31" i="17"/>
  <c r="O31" i="17"/>
  <c r="R30" i="17"/>
  <c r="Q30" i="17"/>
  <c r="P30" i="17"/>
  <c r="O30" i="17"/>
  <c r="R29" i="17"/>
  <c r="Q29" i="17"/>
  <c r="P29" i="17"/>
  <c r="O29" i="17"/>
  <c r="R28" i="17"/>
  <c r="Q28" i="17"/>
  <c r="P28" i="17"/>
  <c r="O28" i="17"/>
  <c r="R27" i="17"/>
  <c r="Q27" i="17"/>
  <c r="P27" i="17"/>
  <c r="O27" i="17"/>
  <c r="R26" i="17"/>
  <c r="Q26" i="17"/>
  <c r="P26" i="17"/>
  <c r="O26" i="17"/>
  <c r="R25" i="17"/>
  <c r="Q25" i="17"/>
  <c r="P25" i="17"/>
  <c r="O25" i="17"/>
  <c r="R24" i="17"/>
  <c r="Q24" i="17"/>
  <c r="P24" i="17"/>
  <c r="O24" i="17"/>
  <c r="R23" i="17"/>
  <c r="Q23" i="17"/>
  <c r="P23" i="17"/>
  <c r="O23" i="17"/>
  <c r="R22" i="17"/>
  <c r="Q22" i="17"/>
  <c r="P22" i="17"/>
  <c r="O22" i="17"/>
  <c r="R21" i="17"/>
  <c r="Q21" i="17"/>
  <c r="P21" i="17"/>
  <c r="O21" i="17"/>
  <c r="R20" i="17"/>
  <c r="Q20" i="17"/>
  <c r="P20" i="17"/>
  <c r="O20" i="17"/>
  <c r="R19" i="17"/>
  <c r="Q19" i="17"/>
  <c r="P19" i="17"/>
  <c r="O19" i="17"/>
  <c r="R18" i="17"/>
  <c r="Q18" i="17"/>
  <c r="P18" i="17"/>
  <c r="O18" i="17"/>
  <c r="R17" i="17"/>
  <c r="Q17" i="17"/>
  <c r="P17" i="17"/>
  <c r="O17" i="17"/>
  <c r="R16" i="17"/>
  <c r="Q16" i="17"/>
  <c r="P16" i="17"/>
  <c r="O16" i="17"/>
  <c r="R15" i="17"/>
  <c r="Q15" i="17"/>
  <c r="P15" i="17"/>
  <c r="O15" i="17"/>
  <c r="R14" i="17"/>
  <c r="Q14" i="17"/>
  <c r="P14" i="17"/>
  <c r="O14" i="17"/>
  <c r="R13" i="17"/>
  <c r="Q13" i="17"/>
  <c r="P13" i="17"/>
  <c r="O13" i="17"/>
  <c r="R12" i="17"/>
  <c r="Q12" i="17"/>
  <c r="P12" i="17"/>
  <c r="O12" i="17"/>
  <c r="R11" i="17"/>
  <c r="Q11" i="17"/>
  <c r="P11" i="17"/>
  <c r="O11" i="17"/>
  <c r="R10" i="17"/>
  <c r="Q10" i="17"/>
  <c r="P10" i="17"/>
  <c r="O10" i="17"/>
  <c r="R9" i="17"/>
  <c r="Q9" i="17"/>
  <c r="P9" i="17"/>
  <c r="O9" i="17"/>
  <c r="R8" i="17"/>
  <c r="Q8" i="17"/>
  <c r="P8" i="17"/>
  <c r="O8" i="17"/>
  <c r="R7" i="17"/>
  <c r="Q7" i="17"/>
  <c r="P7" i="17"/>
  <c r="O7" i="17"/>
  <c r="R6" i="17"/>
  <c r="Q6" i="17"/>
  <c r="P6" i="17"/>
  <c r="O6" i="17"/>
  <c r="N42" i="17" l="1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N12" i="17"/>
  <c r="M12" i="17"/>
  <c r="L12" i="17"/>
  <c r="K12" i="17"/>
  <c r="N11" i="17"/>
  <c r="M11" i="17"/>
  <c r="L11" i="17"/>
  <c r="K11" i="17"/>
  <c r="N10" i="17"/>
  <c r="M10" i="17"/>
  <c r="L10" i="17"/>
  <c r="K10" i="17"/>
  <c r="N9" i="17"/>
  <c r="M9" i="17"/>
  <c r="L9" i="17"/>
  <c r="K9" i="17"/>
  <c r="N8" i="17"/>
  <c r="M8" i="17"/>
  <c r="L8" i="17"/>
  <c r="K8" i="17"/>
  <c r="N7" i="17"/>
  <c r="M7" i="17"/>
  <c r="L7" i="17"/>
  <c r="K7" i="17"/>
  <c r="N6" i="17"/>
  <c r="M6" i="17"/>
  <c r="L6" i="17"/>
  <c r="K6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C29" i="17" s="1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J12" i="17"/>
  <c r="I12" i="17"/>
  <c r="H12" i="17"/>
  <c r="G12" i="17"/>
  <c r="J11" i="17"/>
  <c r="J10" i="17"/>
  <c r="F10" i="17" s="1"/>
  <c r="J9" i="17"/>
  <c r="J8" i="17"/>
  <c r="F8" i="17" s="1"/>
  <c r="J7" i="17"/>
  <c r="I11" i="17"/>
  <c r="I10" i="17"/>
  <c r="I9" i="17"/>
  <c r="I8" i="17"/>
  <c r="I7" i="17"/>
  <c r="H11" i="17"/>
  <c r="H10" i="17"/>
  <c r="D10" i="17" s="1"/>
  <c r="H9" i="17"/>
  <c r="H8" i="17"/>
  <c r="D8" i="17" s="1"/>
  <c r="H7" i="17"/>
  <c r="G11" i="17"/>
  <c r="G10" i="17"/>
  <c r="G9" i="17"/>
  <c r="G8" i="17"/>
  <c r="G7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9" i="17"/>
  <c r="F7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9" i="17"/>
  <c r="E7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7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9" i="17"/>
  <c r="C7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M43" i="17"/>
  <c r="J6" i="17"/>
  <c r="F6" i="17" s="1"/>
  <c r="I6" i="17"/>
  <c r="E6" i="17" s="1"/>
  <c r="H6" i="17"/>
  <c r="H43" i="17" s="1"/>
  <c r="G6" i="17"/>
  <c r="C6" i="17" s="1"/>
  <c r="D6" i="17" l="1"/>
  <c r="I43" i="17"/>
  <c r="J43" i="17"/>
  <c r="C8" i="17"/>
  <c r="E8" i="17"/>
  <c r="C10" i="17"/>
  <c r="E10" i="17"/>
  <c r="K43" i="17"/>
  <c r="L43" i="17"/>
  <c r="N43" i="17"/>
  <c r="E43" i="17"/>
  <c r="C43" i="17"/>
  <c r="F43" i="17"/>
  <c r="D43" i="17"/>
  <c r="G43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9" i="24" l="1"/>
  <c r="A10" i="24"/>
  <c r="A11" i="24" s="1"/>
  <c r="A12" i="24" s="1"/>
  <c r="A13" i="24" s="1"/>
  <c r="A14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9" i="23" l="1"/>
  <c r="A10" i="23"/>
  <c r="A11" i="23" s="1"/>
  <c r="A12" i="23" s="1"/>
  <c r="A13" i="23" s="1"/>
  <c r="A14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9" i="22" l="1"/>
  <c r="A10" i="22" s="1"/>
  <c r="A11" i="22" s="1"/>
  <c r="A12" i="22" s="1"/>
  <c r="A13" i="22" s="1"/>
  <c r="A14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9" i="21" l="1"/>
  <c r="A10" i="21"/>
  <c r="A11" i="21" s="1"/>
  <c r="A12" i="21" s="1"/>
  <c r="A13" i="21" s="1"/>
  <c r="A14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9" i="20" l="1"/>
  <c r="A10" i="20"/>
  <c r="A11" i="20" s="1"/>
  <c r="A12" i="20" s="1"/>
  <c r="A13" i="20" s="1"/>
  <c r="A14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9" i="19" l="1"/>
  <c r="A10" i="19"/>
  <c r="A11" i="19" s="1"/>
  <c r="A12" i="19" s="1"/>
  <c r="A13" i="19" s="1"/>
  <c r="A14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9" i="16" l="1"/>
  <c r="A10" i="16" s="1"/>
  <c r="A11" i="16" s="1"/>
  <c r="A12" i="16" s="1"/>
  <c r="A13" i="16" s="1"/>
  <c r="A14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9" i="15" l="1"/>
  <c r="A10" i="15" s="1"/>
  <c r="A11" i="15" s="1"/>
  <c r="A12" i="15" s="1"/>
  <c r="A13" i="15" s="1"/>
  <c r="A14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9" i="1" l="1"/>
  <c r="A10" i="1" s="1"/>
  <c r="A11" i="1" s="1"/>
  <c r="A12" i="1" s="1"/>
  <c r="A13" i="1" s="1"/>
  <c r="A14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comments1.xml><?xml version="1.0" encoding="utf-8"?>
<comments xmlns="http://schemas.openxmlformats.org/spreadsheetml/2006/main">
  <authors>
    <author>Dorian Dyankov</author>
  </authors>
  <commentList>
    <comment ref="BI39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Колич. надхвърлило квотата от решението за цени съгл. чл.162а</t>
        </r>
      </text>
    </comment>
    <comment ref="BC44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Колич. до квотата от решението за цени съгл. Чл. 162а от ЗЕ</t>
        </r>
      </text>
    </comment>
    <comment ref="BE44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Колич. до квотата от решението за цени съгл. Чл. 162а от ЗЕ</t>
        </r>
      </text>
    </comment>
    <comment ref="BP44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Колич. до квотата от решението за цени съгл. Чл. 162а от ЗЕ</t>
        </r>
      </text>
    </comment>
  </commentList>
</comments>
</file>

<file path=xl/sharedStrings.xml><?xml version="1.0" encoding="utf-8"?>
<sst xmlns="http://schemas.openxmlformats.org/spreadsheetml/2006/main" count="21807" uniqueCount="2347">
  <si>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</si>
  <si>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</si>
  <si>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</si>
  <si>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</si>
  <si>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</si>
  <si>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</si>
  <si>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</si>
  <si>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</si>
  <si>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</si>
  <si>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</si>
  <si>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</si>
  <si>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</si>
  <si>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</si>
  <si>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</si>
  <si>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</si>
  <si>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</si>
  <si>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</si>
  <si>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</si>
  <si>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</si>
  <si>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</si>
  <si>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</si>
  <si>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</si>
  <si>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</si>
  <si>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</si>
  <si>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</si>
  <si>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</si>
  <si>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</si>
  <si>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</si>
  <si>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</si>
  <si>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</si>
  <si>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</si>
  <si>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</si>
  <si>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</si>
  <si>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</si>
  <si>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</si>
  <si>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</si>
  <si>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</si>
  <si>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</si>
  <si>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</si>
  <si>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</si>
  <si>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</si>
  <si>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</si>
  <si>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</si>
  <si>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</si>
  <si>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</si>
  <si>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</si>
  <si>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</si>
  <si>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</si>
  <si>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</si>
  <si>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</si>
  <si>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</si>
  <si>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</si>
  <si>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</si>
  <si>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</si>
  <si>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</si>
  <si>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</si>
  <si>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</si>
  <si>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</si>
  <si>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</si>
  <si>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</si>
  <si>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</si>
  <si>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</si>
  <si>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</si>
  <si>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</si>
  <si>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</si>
  <si>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</si>
  <si>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</si>
  <si>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</si>
  <si>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</si>
  <si>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</si>
  <si>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</si>
  <si>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</si>
  <si>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</si>
  <si>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</si>
  <si>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</si>
  <si>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</si>
  <si>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</si>
  <si>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</si>
  <si>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</si>
  <si>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</si>
  <si>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</si>
  <si>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</si>
  <si>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</si>
  <si>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</si>
  <si>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</si>
  <si>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</si>
  <si>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</si>
  <si>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</si>
  <si>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</si>
  <si>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</si>
  <si>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</si>
  <si>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</si>
  <si>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</si>
  <si>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</si>
  <si>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</si>
  <si>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</si>
  <si>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</si>
  <si>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</si>
  <si>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</si>
  <si>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</si>
  <si>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</si>
  <si>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</si>
  <si>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</si>
  <si>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</si>
  <si>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</si>
  <si>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</si>
  <si>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</si>
  <si>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</si>
  <si>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</si>
  <si>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</si>
  <si>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</si>
  <si>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</si>
  <si>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</si>
  <si>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</si>
  <si>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</si>
  <si>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</si>
  <si>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</si>
  <si>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</si>
  <si>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</si>
  <si>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</si>
  <si>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</si>
  <si>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</si>
  <si>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</si>
  <si>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</si>
  <si>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</si>
  <si>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</si>
  <si>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</si>
  <si>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</si>
  <si>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</si>
  <si>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</si>
  <si>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</si>
  <si>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</si>
  <si>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</si>
  <si>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</si>
  <si>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</si>
  <si>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</si>
  <si>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</si>
  <si>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</si>
  <si>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</si>
  <si>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</si>
  <si>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</si>
  <si>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</si>
  <si>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</si>
  <si>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</si>
  <si>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</si>
  <si>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</si>
  <si>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</si>
  <si>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</si>
  <si>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</si>
  <si>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</si>
  <si>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</si>
  <si>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</si>
  <si>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</si>
  <si>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</si>
  <si>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</si>
  <si>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</si>
  <si>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</si>
  <si>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</si>
  <si>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</si>
  <si>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</si>
  <si>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</si>
  <si>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</si>
  <si>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</si>
  <si>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</si>
  <si>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</si>
  <si>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</si>
  <si>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</si>
  <si>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</si>
  <si>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</si>
  <si>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</si>
  <si>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</si>
  <si>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</si>
  <si>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</si>
  <si>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</si>
  <si>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</si>
  <si>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</si>
  <si>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</si>
  <si>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</si>
  <si>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</si>
  <si>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</si>
  <si>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</si>
  <si>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</si>
  <si>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</si>
  <si>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</si>
  <si>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</si>
  <si>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</si>
  <si>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</si>
  <si>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</si>
  <si>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</si>
  <si>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</si>
  <si>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</si>
  <si>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</si>
  <si>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</si>
  <si>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</si>
  <si>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</si>
  <si>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</si>
  <si>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</si>
  <si>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</si>
  <si>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</si>
  <si>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</si>
  <si>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</si>
  <si>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</si>
  <si>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</si>
  <si>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</si>
  <si>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</si>
  <si>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</si>
  <si>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</si>
  <si>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</si>
  <si>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</si>
  <si>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</si>
  <si>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</si>
  <si>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</si>
  <si>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</si>
  <si>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</si>
  <si>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</si>
  <si>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</si>
  <si>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</si>
  <si>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</si>
  <si>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</si>
  <si>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</si>
  <si>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</si>
  <si>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Е-ЗСК-30</t>
  </si>
  <si>
    <t>гр. Нови Искър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</si>
  <si>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</si>
  <si>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</si>
  <si>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</si>
  <si>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</si>
  <si>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</si>
  <si>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</si>
  <si>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</si>
  <si>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</si>
  <si>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</si>
  <si>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</si>
  <si>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</si>
  <si>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</si>
  <si>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</si>
  <si>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</si>
  <si>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</si>
  <si>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</si>
  <si>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</si>
  <si>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</si>
  <si>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</si>
  <si>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</si>
  <si>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</si>
  <si>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</si>
  <si>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</si>
  <si>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</si>
  <si>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</si>
  <si>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</si>
  <si>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</si>
  <si>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</si>
  <si>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</si>
  <si>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</si>
  <si>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</si>
  <si>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</si>
  <si>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</si>
  <si>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</si>
  <si>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Е-РД-16-625</t>
  </si>
  <si>
    <t>Е-РД-16-623</t>
  </si>
  <si>
    <t>Е-РД-16-22</t>
  </si>
  <si>
    <t>Е-РД-16-23</t>
  </si>
  <si>
    <t>Е-РД-16-24</t>
  </si>
  <si>
    <t>Е-РД-16-622</t>
  </si>
  <si>
    <t>Е-РД-16-627</t>
  </si>
  <si>
    <t>Е-РД-16-628</t>
  </si>
  <si>
    <t>Е-РД-16-624</t>
  </si>
  <si>
    <t>Е-РД-16-619</t>
  </si>
  <si>
    <t>Е-РД-16-620</t>
  </si>
  <si>
    <t>Е-РД-16-621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</si>
  <si>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</si>
  <si>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</si>
  <si>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</si>
  <si>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</si>
  <si>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</si>
  <si>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</si>
  <si>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</si>
  <si>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</si>
  <si>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</si>
  <si>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</si>
  <si>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</si>
  <si>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</si>
  <si>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</si>
  <si>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</si>
  <si>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</si>
  <si>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</si>
  <si>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</si>
  <si>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</si>
  <si>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</si>
  <si>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</si>
  <si>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1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</si>
  <si>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1 MW И НАД 1 MW</t>
    </r>
  </si>
  <si>
    <t>„Нова Пауър“ ЕООД</t>
  </si>
  <si>
    <t>Костинброд</t>
  </si>
  <si>
    <t>гр. Костинброд</t>
  </si>
  <si>
    <t>ТЕЦ „Оранжерии“</t>
  </si>
  <si>
    <t>„Енергиен Център ЗЕБРА“ ЕООД</t>
  </si>
  <si>
    <t>„Топлофикация – Разград” АД</t>
  </si>
  <si>
    <t>ТЕЦ "Енергиен Център Зебра"</t>
  </si>
  <si>
    <t>ДE до 8 клиента - чл.119, ал.2</t>
  </si>
  <si>
    <t>ДВГ 18,09</t>
  </si>
  <si>
    <t>ДВГ 77,81</t>
  </si>
  <si>
    <t>ДВГ 19,54</t>
  </si>
  <si>
    <t>ТГ 10,73</t>
  </si>
  <si>
    <t>ТГ 10,24</t>
  </si>
  <si>
    <t>ТГ 80,69</t>
  </si>
  <si>
    <t>КОМБИНИРАНО ПРОИЗВОДСТВО (ВЕКП) ПРЕЗ ПЕРИОДА ОТ 01.01.2020 Г. ДО 31.01.2020 Г.</t>
  </si>
  <si>
    <t>ЗСК-3-01-20/000000001</t>
  </si>
  <si>
    <t>ЗСК-10-01-20/000000001</t>
  </si>
  <si>
    <t>ЗСК-27-01-20/000000001</t>
  </si>
  <si>
    <t>ЗСК-32-01-20/000000001</t>
  </si>
  <si>
    <t>ЗСК-35-01-20/000000001</t>
  </si>
  <si>
    <t>ЗСК-45-01-20/000000000</t>
  </si>
  <si>
    <t>ЗСК-1-01-20/000000001</t>
  </si>
  <si>
    <t>ЗСК-4-01-20/000000001</t>
  </si>
  <si>
    <t>ЗСК-6-01-20/000000001</t>
  </si>
  <si>
    <t>ЗСК-8-01-20/000000001</t>
  </si>
  <si>
    <t>ЗСК-28-01-20/000000001</t>
  </si>
  <si>
    <t>ЗСК-31-01-20/000000000</t>
  </si>
  <si>
    <t>ЗСК-37-01-20/000000001</t>
  </si>
  <si>
    <t>ЗСК-38-01-20/000000001</t>
  </si>
  <si>
    <t>ЗСК-44-01-20/000000001</t>
  </si>
  <si>
    <t>ЗСК-43-01-20/000000001</t>
  </si>
  <si>
    <t>ЗСК-46-01-20/000000001</t>
  </si>
  <si>
    <t>ЗСК-36-01-20/000000000</t>
  </si>
  <si>
    <t>ЗСК-5-01-20/000000001</t>
  </si>
  <si>
    <t>ЗСК-40-01-20/000000001</t>
  </si>
  <si>
    <t>ЗСК-21-01-20/000000001</t>
  </si>
  <si>
    <t>ЗСК-26-01-20/000000001</t>
  </si>
  <si>
    <t>ЗСК-39-01-20/000000001</t>
  </si>
  <si>
    <t>ЗСК-12-01-20/000000001</t>
  </si>
  <si>
    <t>ЗСК-9-01-20/000000001</t>
  </si>
  <si>
    <t>ЗСК-13-01-20/000000001</t>
  </si>
  <si>
    <t>ЗСК-14-01-20/000000001</t>
  </si>
  <si>
    <t>ЗСК-15-01-20/000000001</t>
  </si>
  <si>
    <t>ЗСК-16-01-20/000000001</t>
  </si>
  <si>
    <t>ЗСК-18-01-20/000000001</t>
  </si>
  <si>
    <t>ЗСК-19-01-20/000000001</t>
  </si>
  <si>
    <t>ЗСК-20-01-20/000000001</t>
  </si>
  <si>
    <t>ЗСК-22-01-20/000000001</t>
  </si>
  <si>
    <t>ЗСК-23-01-20/000000000</t>
  </si>
  <si>
    <t>ЗСК-47-01-20/000000001</t>
  </si>
  <si>
    <t>ДВГ 24,50</t>
  </si>
  <si>
    <t>ДВГ 90,64</t>
  </si>
  <si>
    <t>ЗСК-3-01-20/000000007</t>
  </si>
  <si>
    <t>ДВГ 21,96</t>
  </si>
  <si>
    <t>ДВГ 80,02</t>
  </si>
  <si>
    <t>ЗСК-10-01-20/000000331</t>
  </si>
  <si>
    <t>ДВГ 24,17</t>
  </si>
  <si>
    <t>ДВГ 84,02</t>
  </si>
  <si>
    <t>ЗСК-27-01-20/000000104</t>
  </si>
  <si>
    <t>ДВГ 14,73</t>
  </si>
  <si>
    <t>ДВГ 77,39</t>
  </si>
  <si>
    <t>ЗСК-32-01-20/000000052</t>
  </si>
  <si>
    <t>ДВГ 23,27</t>
  </si>
  <si>
    <t>ДВГ 85,59</t>
  </si>
  <si>
    <t>ЗСК-35-01-20/000000089</t>
  </si>
  <si>
    <t>ДВГ 25,71</t>
  </si>
  <si>
    <t>ДВГ 83,97</t>
  </si>
  <si>
    <t>ЗСК-1-01-20/000001206</t>
  </si>
  <si>
    <t>ДВГ 19,70</t>
  </si>
  <si>
    <t>ДВГ 79,11</t>
  </si>
  <si>
    <t>ЗСК-4-01-20/000002051</t>
  </si>
  <si>
    <t>ДВГ 14,08</t>
  </si>
  <si>
    <t>ДВГ 75,20</t>
  </si>
  <si>
    <t>ЗСК-6-01-20/000001807</t>
  </si>
  <si>
    <t>ДВГ 14,86</t>
  </si>
  <si>
    <t>ДВГ 75,81</t>
  </si>
  <si>
    <t>ЗСК-8-01-20/000000082</t>
  </si>
  <si>
    <t>ДВГ 22,41</t>
  </si>
  <si>
    <t>ДВГ 83,27</t>
  </si>
  <si>
    <t>ЗСК-28-01-20/000000504</t>
  </si>
  <si>
    <t>ДВГ 16,79</t>
  </si>
  <si>
    <t>ДВГ 77,22</t>
  </si>
  <si>
    <t>ДВГ 18,37</t>
  </si>
  <si>
    <t>ДВГ 79,35</t>
  </si>
  <si>
    <t>ЗСК-37-01-20/000002615</t>
  </si>
  <si>
    <t>ДВГ 17,99</t>
  </si>
  <si>
    <t>ДВГ 80,03</t>
  </si>
  <si>
    <t>ЗСК-38-01-20/000003133</t>
  </si>
  <si>
    <t>ДВГ 17,80</t>
  </si>
  <si>
    <t>ДВГ 78,25</t>
  </si>
  <si>
    <t>ЗСК-44-01-20/000000935</t>
  </si>
  <si>
    <t>ДВГ 21,90</t>
  </si>
  <si>
    <t>ДВГ 82,46</t>
  </si>
  <si>
    <t>ЗСК-43-01-20/000001162</t>
  </si>
  <si>
    <t>ДВГ 24,98</t>
  </si>
  <si>
    <t>ДВГ 85,54</t>
  </si>
  <si>
    <t>ЗСК-46-01-20/000000507</t>
  </si>
  <si>
    <t>ДВГ 17,83</t>
  </si>
  <si>
    <t>ДВГ 78,11</t>
  </si>
  <si>
    <t>ДВГ 18,74</t>
  </si>
  <si>
    <t>ДВГ 78,97</t>
  </si>
  <si>
    <t>ЗСК-5-01-20/000003790</t>
  </si>
  <si>
    <t>ДВГ 77,30</t>
  </si>
  <si>
    <t>ЗСК-40-01-20/000001228</t>
  </si>
  <si>
    <t>ДВГ 19,77</t>
  </si>
  <si>
    <t>ДВГ 79,70</t>
  </si>
  <si>
    <t>ДВГ 18,96</t>
  </si>
  <si>
    <t>ДВГ 79,56</t>
  </si>
  <si>
    <t>ДВГ 21,85</t>
  </si>
  <si>
    <t>ДВГ 83,17</t>
  </si>
  <si>
    <t>ДВГ 21,71</t>
  </si>
  <si>
    <t>ДВГ 83,34</t>
  </si>
  <si>
    <t>ДВГ 21,57</t>
  </si>
  <si>
    <t>ДВГ 84,19</t>
  </si>
  <si>
    <t>ДВГ 22,77</t>
  </si>
  <si>
    <t>ДВГ 85,00</t>
  </si>
  <si>
    <t>ЗСК-21-01-20/000009547</t>
  </si>
  <si>
    <t>ДВГ 19,15</t>
  </si>
  <si>
    <t>ДВГ 78,86</t>
  </si>
  <si>
    <t>ДВГ 17,03</t>
  </si>
  <si>
    <t>ДВГ 77,12</t>
  </si>
  <si>
    <t>ДВГ 20,29</t>
  </si>
  <si>
    <t>ДВГ 81,11</t>
  </si>
  <si>
    <t>ДВГ 21,50</t>
  </si>
  <si>
    <t>ДВГ 82,62</t>
  </si>
  <si>
    <t>ДВГ 18,13</t>
  </si>
  <si>
    <t>ДВГ 78,32</t>
  </si>
  <si>
    <t>ЗСК-26-01-20/000007890</t>
  </si>
  <si>
    <t>ДВГ 23,32</t>
  </si>
  <si>
    <t>ДВГ 84,28</t>
  </si>
  <si>
    <t>ДВГ 24,37</t>
  </si>
  <si>
    <t>ДВГ 86,11</t>
  </si>
  <si>
    <t>ЗСК-39-01-20/000004576</t>
  </si>
  <si>
    <t>ТГ 18,06</t>
  </si>
  <si>
    <t>ТГ 84,02</t>
  </si>
  <si>
    <t>ЗСК-12-01-20/000001455</t>
  </si>
  <si>
    <t>ТГ 75,94</t>
  </si>
  <si>
    <t>ТГ 19,24</t>
  </si>
  <si>
    <t>ТГ 80,51</t>
  </si>
  <si>
    <t>ЗСК-9-01-20/000017994</t>
  </si>
  <si>
    <t>ЗСК-9-01-20/000017995</t>
  </si>
  <si>
    <t>ЗСК-9-01-20/000021856</t>
  </si>
  <si>
    <t>ЗСК-9-01-20/000021857</t>
  </si>
  <si>
    <t>ЗСК-13-01-20/000019942</t>
  </si>
  <si>
    <t>ЗСК-13-01-20/000019943</t>
  </si>
  <si>
    <t>ЗСК-13-01-20/000030072</t>
  </si>
  <si>
    <t>ТГ 14,33</t>
  </si>
  <si>
    <t>ТГ 89,12</t>
  </si>
  <si>
    <t>ТГ 18,63</t>
  </si>
  <si>
    <t>ТГ 90,67</t>
  </si>
  <si>
    <t>ЗСК-14-01-20/000039035</t>
  </si>
  <si>
    <t>ЗСК-14-01-20/000039036</t>
  </si>
  <si>
    <t>ЗСК-14-01-20/000039044</t>
  </si>
  <si>
    <t>ТГ 10,28</t>
  </si>
  <si>
    <t>ТГ 81,70</t>
  </si>
  <si>
    <t>ТГ 10,33</t>
  </si>
  <si>
    <t>ТГ 80,98</t>
  </si>
  <si>
    <t>ТГ 12,47</t>
  </si>
  <si>
    <t>ТГ 85,54</t>
  </si>
  <si>
    <t>ТГ 12,17</t>
  </si>
  <si>
    <t>ТГ 84,63</t>
  </si>
  <si>
    <t>ЗСК-15-01-20/000096926</t>
  </si>
  <si>
    <t>ЗСК-15-01-20/000096927</t>
  </si>
  <si>
    <t>ЗСК-15-01-20/000099501</t>
  </si>
  <si>
    <t>ТГ 10,26</t>
  </si>
  <si>
    <t>ТГ 85,17</t>
  </si>
  <si>
    <t>ЗСК-16-01-20/000038892</t>
  </si>
  <si>
    <t>ТГ 22,97</t>
  </si>
  <si>
    <t>ТГ 23,07</t>
  </si>
  <si>
    <t>ТГ 80,80</t>
  </si>
  <si>
    <t>ТГ 22,91</t>
  </si>
  <si>
    <t>ТГ 80,64</t>
  </si>
  <si>
    <t>ЗСК-18-01-20/000036731</t>
  </si>
  <si>
    <t>ТГ 31,82</t>
  </si>
  <si>
    <t>ТГ 88,38</t>
  </si>
  <si>
    <t>ЗСК-19-01-20/000008173</t>
  </si>
  <si>
    <t>ЗСК-19-01-20/000008174</t>
  </si>
  <si>
    <t>ЗСК-19-01-20/000010253</t>
  </si>
  <si>
    <t>ТГ 22,17</t>
  </si>
  <si>
    <t>ТГ 80,02</t>
  </si>
  <si>
    <t>ЗСК-20-01-20/000015099</t>
  </si>
  <si>
    <t>ЗСК-20-01-20/000015100</t>
  </si>
  <si>
    <t>ЗСК-20-01-20/000016776</t>
  </si>
  <si>
    <t>ЗСК-20-01-20/000016777</t>
  </si>
  <si>
    <t>ЗСК-20-01-20/000017027</t>
  </si>
  <si>
    <t>ТГ 10,18</t>
  </si>
  <si>
    <t>ТГ 25,48</t>
  </si>
  <si>
    <t>ТГ 13,52</t>
  </si>
  <si>
    <t>ТГ 91,60</t>
  </si>
  <si>
    <t>ТГ 14,15</t>
  </si>
  <si>
    <t>ТГ 91,89</t>
  </si>
  <si>
    <t>ТГ 77,28</t>
  </si>
  <si>
    <t>ЗСК-22-01-20/000000270</t>
  </si>
  <si>
    <t>ЗСК-22-01-20/000000271</t>
  </si>
  <si>
    <t>ЗСК-22-01-20/000000330</t>
  </si>
  <si>
    <t>ТГ 18,36</t>
  </si>
  <si>
    <t>ТГ 38,80</t>
  </si>
  <si>
    <t>ЗСК-47-01-20/000009936</t>
  </si>
  <si>
    <t>Е-РД-16-655</t>
  </si>
  <si>
    <t>Е-РД-16-658</t>
  </si>
  <si>
    <t>Е-РД-16-657</t>
  </si>
  <si>
    <t>Е-РД-16-661</t>
  </si>
  <si>
    <t>Е-РД-16-659</t>
  </si>
  <si>
    <t>Е-РД-16-656</t>
  </si>
  <si>
    <t>Е-РД-16-660</t>
  </si>
  <si>
    <t>Е-РД-16-630</t>
  </si>
  <si>
    <t>Е-РД-16-629</t>
  </si>
  <si>
    <t>Е-РД-16-21</t>
  </si>
  <si>
    <t>Е-РД-16-20</t>
  </si>
  <si>
    <t>Е-РД-16-77</t>
  </si>
  <si>
    <t>Е-РД-16-70</t>
  </si>
  <si>
    <t>Е-РД-16-75</t>
  </si>
  <si>
    <t>Е-РД-16-74</t>
  </si>
  <si>
    <t>Е-РД-16-72</t>
  </si>
  <si>
    <t>Е-РД-16-69</t>
  </si>
  <si>
    <t>Е-РД-16-68</t>
  </si>
  <si>
    <t>Е-РД-16-71</t>
  </si>
  <si>
    <t>ДВГ 80,67</t>
  </si>
  <si>
    <t>ЗСК-30-01-20/000000047</t>
  </si>
  <si>
    <t>ЗСК-30-01-20/000000001</t>
  </si>
  <si>
    <t>Е-РД-16-120</t>
  </si>
  <si>
    <t>Е-РД-16-121</t>
  </si>
  <si>
    <t>29.2.2021</t>
  </si>
  <si>
    <t>ЗСК-47-02-20/000007547</t>
  </si>
  <si>
    <t>ЗСК-47-02-20/000000001</t>
  </si>
  <si>
    <t>ТГ 37,96</t>
  </si>
  <si>
    <t>ТГ 18,88</t>
  </si>
  <si>
    <t>ТГ 37,90</t>
  </si>
  <si>
    <t>ТГ 18,47</t>
  </si>
  <si>
    <t>ЗСК-23-02-20/000000000</t>
  </si>
  <si>
    <t>ЗСК-22-02-20/000000192</t>
  </si>
  <si>
    <t>ЗСК-22-02-20/000000001</t>
  </si>
  <si>
    <t>ЗСК-22-02-20/000000138</t>
  </si>
  <si>
    <t>ЗСК-22-02-20/000000137</t>
  </si>
  <si>
    <t>ТГ 82,13</t>
  </si>
  <si>
    <t>ТГ 14,48</t>
  </si>
  <si>
    <t>ТГ 80,05</t>
  </si>
  <si>
    <t>ТГ 13,35</t>
  </si>
  <si>
    <t>ТГ 91,43</t>
  </si>
  <si>
    <t>ТГ 14,05</t>
  </si>
  <si>
    <t>ТГ 91,20</t>
  </si>
  <si>
    <t>ТГ 13,49</t>
  </si>
  <si>
    <t>ЗСК-20-02-20/000016170</t>
  </si>
  <si>
    <t>ЗСК-20-02-20/000000001</t>
  </si>
  <si>
    <t>ЗСК-20-02-20/000015941</t>
  </si>
  <si>
    <t>ЗСК-20-02-20/000015940</t>
  </si>
  <si>
    <t>ЗСК-20-02-20/000014310</t>
  </si>
  <si>
    <t>ЗСК-20-02-20/000014309</t>
  </si>
  <si>
    <t>ТГ 80,03</t>
  </si>
  <si>
    <t>ТГ 18,71</t>
  </si>
  <si>
    <t>ТГ 20,18</t>
  </si>
  <si>
    <t>ЗСК-19-02-20/000008644</t>
  </si>
  <si>
    <t>ЗСК-19-02-20/000000001</t>
  </si>
  <si>
    <t>ЗСК-19-02-20/00008644</t>
  </si>
  <si>
    <t>ЗСК-19-02-20/000005920</t>
  </si>
  <si>
    <t>ЗСК-19-02-20/000005919</t>
  </si>
  <si>
    <t>ТГ 80,42</t>
  </si>
  <si>
    <t>ТГ 23,29</t>
  </si>
  <si>
    <t>ЗСК-18-02-20/000031898</t>
  </si>
  <si>
    <t>ЗСК-18-02-20/000000001</t>
  </si>
  <si>
    <t>ТГ 80,79</t>
  </si>
  <si>
    <t>ТГ 22,58</t>
  </si>
  <si>
    <t>ТГ 80,78</t>
  </si>
  <si>
    <t>ТГ 22,56</t>
  </si>
  <si>
    <t>ТГ 80,72</t>
  </si>
  <si>
    <t>ТГ 22,52</t>
  </si>
  <si>
    <t>ЗСК-16-02-20/000032529</t>
  </si>
  <si>
    <t>ЗСК-16-02-20/000000001</t>
  </si>
  <si>
    <t>ТГ 84,88</t>
  </si>
  <si>
    <t>ТГ 10,37</t>
  </si>
  <si>
    <t>ЗСК-15-02-20/000080944</t>
  </si>
  <si>
    <t>ЗСК-15-02-20/000000001</t>
  </si>
  <si>
    <t>ЗСК-15-02-20/000078535</t>
  </si>
  <si>
    <t>ЗСК-15-02-20/000078534</t>
  </si>
  <si>
    <t>ТГ 83,26</t>
  </si>
  <si>
    <t>ТГ 11,44</t>
  </si>
  <si>
    <t>ТГ 85,55</t>
  </si>
  <si>
    <t>ТГ 11,68</t>
  </si>
  <si>
    <t>ТГ 80,61</t>
  </si>
  <si>
    <t>ТГ 10,16</t>
  </si>
  <si>
    <t>ТГ 81,16</t>
  </si>
  <si>
    <t>ТГ 10,11</t>
  </si>
  <si>
    <t>ЗСК-14-02-20/000036382</t>
  </si>
  <si>
    <t>ЗСК-14-02-20/000000001</t>
  </si>
  <si>
    <t>ЗСК-14-02-20/000036375</t>
  </si>
  <si>
    <t>ЗСК-14-02-20/000036374</t>
  </si>
  <si>
    <t>ТГ 87,77</t>
  </si>
  <si>
    <t>ТГ 17,20</t>
  </si>
  <si>
    <t>ТГ 87,51</t>
  </si>
  <si>
    <t>ТГ 13,59</t>
  </si>
  <si>
    <t>ЗСК-13-02-20/000026675</t>
  </si>
  <si>
    <t>ЗСК-13-02-20/000000001</t>
  </si>
  <si>
    <t>ЗСК-13-02-20/000018761</t>
  </si>
  <si>
    <t>ЗСК-13-02-20/000018760</t>
  </si>
  <si>
    <t>ЗСК-9-02-20/000019468</t>
  </si>
  <si>
    <t>ЗСК-9-02-20/000000001</t>
  </si>
  <si>
    <t>ЗСК-9-02-20/000019467</t>
  </si>
  <si>
    <t>ЗСК-9-02-20/000016292</t>
  </si>
  <si>
    <t>ЗСК-9-02-20/000016291</t>
  </si>
  <si>
    <t>ТГ 81,08</t>
  </si>
  <si>
    <t>ТГ 19,03</t>
  </si>
  <si>
    <t>ТГ 84,71</t>
  </si>
  <si>
    <t>ТГ 13,47</t>
  </si>
  <si>
    <t>ЗСК-12-02-20/000001241</t>
  </si>
  <si>
    <t>ЗСК-12-02-20/000000001</t>
  </si>
  <si>
    <t>ТГ 84,70</t>
  </si>
  <si>
    <t>ТГ 17,29</t>
  </si>
  <si>
    <t>ЗСК-39-02-20/000003966</t>
  </si>
  <si>
    <t>ЗСК-39-02-20/000000001</t>
  </si>
  <si>
    <t>ДВГ 85,12</t>
  </si>
  <si>
    <t>ДВГ 24,05</t>
  </si>
  <si>
    <t>ДВГ 85,85</t>
  </si>
  <si>
    <t>ДВГ 24,89</t>
  </si>
  <si>
    <t>ЗСК-26-02-20/000007218</t>
  </si>
  <si>
    <t>ЗСК-26-02-20/000000001</t>
  </si>
  <si>
    <t>ДВГ 80,09</t>
  </si>
  <si>
    <t>ДВГ 19,82</t>
  </si>
  <si>
    <t>ДВГ 83,05</t>
  </si>
  <si>
    <t>ДВГ 22,21</t>
  </si>
  <si>
    <t>ДВГ 80,89</t>
  </si>
  <si>
    <t>ДВГ 20,44</t>
  </si>
  <si>
    <t>ДВГ 77,63</t>
  </si>
  <si>
    <t>ДВГ 17,78</t>
  </si>
  <si>
    <t>ДВГ 78,36</t>
  </si>
  <si>
    <t>ДВГ 19,21</t>
  </si>
  <si>
    <t>ЗСК-21-02-20/000008376</t>
  </si>
  <si>
    <t>ЗСК-21-02-20/000000001</t>
  </si>
  <si>
    <t>ДВГ 85,49</t>
  </si>
  <si>
    <t>ДВГ 23,10</t>
  </si>
  <si>
    <t>ДВГ 82,96</t>
  </si>
  <si>
    <t>ДВГ 20,40</t>
  </si>
  <si>
    <t>ДВГ 81,73</t>
  </si>
  <si>
    <t>ДВГ 20,45</t>
  </si>
  <si>
    <t>ДВГ 82,57</t>
  </si>
  <si>
    <t>ДВГ 21,46</t>
  </si>
  <si>
    <t>ДВГ 78,80</t>
  </si>
  <si>
    <t>ДВГ 18,60</t>
  </si>
  <si>
    <t>ДВГ 79,98</t>
  </si>
  <si>
    <t>ДВГ 20,00</t>
  </si>
  <si>
    <t>ЗСК-40-02-20/000001155</t>
  </si>
  <si>
    <t>ЗСК-40-02-20/000000001</t>
  </si>
  <si>
    <t>ДВГ 78,10</t>
  </si>
  <si>
    <t>ДВГ 22,23</t>
  </si>
  <si>
    <t>ЗСК-5-02-20/000002565</t>
  </si>
  <si>
    <t>ЗСК-5-02-20/000000001</t>
  </si>
  <si>
    <t>ДВГ 77,32</t>
  </si>
  <si>
    <t>ДВГ 17,42</t>
  </si>
  <si>
    <t>ДВГ 76,99</t>
  </si>
  <si>
    <t>ДВГ 17,05</t>
  </si>
  <si>
    <t>ЗСК-30-02-20/000000293</t>
  </si>
  <si>
    <t>ЗСК-30-02-20/000000001</t>
  </si>
  <si>
    <t>ДВГ 86,61</t>
  </si>
  <si>
    <t>ДВГ 23,50</t>
  </si>
  <si>
    <t>ЗСК-36-02-20/000000000</t>
  </si>
  <si>
    <t>ЗСК-46-02-20/000000129</t>
  </si>
  <si>
    <t>ЗСК-46-02-20/000000001</t>
  </si>
  <si>
    <t>ДВГ 86,44</t>
  </si>
  <si>
    <t>ДВГ 26,03</t>
  </si>
  <si>
    <t>ЗСК-43-02-20/000001073</t>
  </si>
  <si>
    <t>ЗСК-43-02-20/000000001</t>
  </si>
  <si>
    <t>ДВГ 81,24</t>
  </si>
  <si>
    <t>ДВГ 20,86</t>
  </si>
  <si>
    <t>ЗСК-44-02-20/000000915</t>
  </si>
  <si>
    <t>ЗСК-44-02-20/000000001</t>
  </si>
  <si>
    <t>ДВГ 78,08</t>
  </si>
  <si>
    <t>ДВГ 18,05</t>
  </si>
  <si>
    <t>ЗСК-38-02-20/000002905</t>
  </si>
  <si>
    <t>ЗСК-38-02-20/000000001</t>
  </si>
  <si>
    <t>ДВГ 80,14</t>
  </si>
  <si>
    <t>ДВГ 19,95</t>
  </si>
  <si>
    <t>ДВГ 77,85</t>
  </si>
  <si>
    <t>ДВГ 18,34</t>
  </si>
  <si>
    <t>ЗСК-37-02-20/000002451</t>
  </si>
  <si>
    <t>ЗСК-37-02-20/000000001</t>
  </si>
  <si>
    <t>ДВГ 79,50</t>
  </si>
  <si>
    <t>ДВГ 18,82</t>
  </si>
  <si>
    <t>ДВГ 77,41</t>
  </si>
  <si>
    <t>ДВГ 17,31</t>
  </si>
  <si>
    <t>ЗСК-31-02-20/000000437</t>
  </si>
  <si>
    <t>ЗСК-31-02-20/000000001</t>
  </si>
  <si>
    <t>ДВГ 76,40</t>
  </si>
  <si>
    <t>ДВГ 17,17</t>
  </si>
  <si>
    <t>ЗСК-28-02-20/000001037</t>
  </si>
  <si>
    <t>ЗСК-28-02-20/000000001</t>
  </si>
  <si>
    <t>ДВГ 78,24</t>
  </si>
  <si>
    <t>ДВГ 17,61</t>
  </si>
  <si>
    <t>ЗСК-8-02-20/000000000</t>
  </si>
  <si>
    <t>ЗСК-6-02-20/000001710</t>
  </si>
  <si>
    <t>ЗСК-6-02-20/000000001</t>
  </si>
  <si>
    <t>ДВГ 75,33</t>
  </si>
  <si>
    <t>ДВГ 13,88</t>
  </si>
  <si>
    <t>ЗСК-4-02-20/000001889</t>
  </si>
  <si>
    <t>ЗСК-4-02-20/000000001</t>
  </si>
  <si>
    <t>ДВГ 79,17</t>
  </si>
  <si>
    <t>ДВГ 2010</t>
  </si>
  <si>
    <t>ЗСК-1-02-20/000001164</t>
  </si>
  <si>
    <t>ЗСК-1-02-20/000000001</t>
  </si>
  <si>
    <t>ДВГ 80,50</t>
  </si>
  <si>
    <t>ДВГ 23,86</t>
  </si>
  <si>
    <t>ЗСК-45-02-20/000000000</t>
  </si>
  <si>
    <t>ЗСК-35-02-20/000000080</t>
  </si>
  <si>
    <t>ЗСК-35-02-20/000000001</t>
  </si>
  <si>
    <t>ДВГ 84,44</t>
  </si>
  <si>
    <t>ДВГ 22,54</t>
  </si>
  <si>
    <t>ЗСК-32-02-20/000000096</t>
  </si>
  <si>
    <t>ЗСК-32-02-20/000000001</t>
  </si>
  <si>
    <t>ДВГ 78,78</t>
  </si>
  <si>
    <t>ДВГ 15,85</t>
  </si>
  <si>
    <t>ЗСК-27-02-20/000000106</t>
  </si>
  <si>
    <t>ЗСК-27-02-20/000000001</t>
  </si>
  <si>
    <t>ДВГ 84,13</t>
  </si>
  <si>
    <t>ДВГ 24,41</t>
  </si>
  <si>
    <t>ЗСК-10-02-20/000000303</t>
  </si>
  <si>
    <t>ЗСК-10-02-20/000000001</t>
  </si>
  <si>
    <t>ДВГ 81,26</t>
  </si>
  <si>
    <t>ДВГ 22,06</t>
  </si>
  <si>
    <t>ЗСК-3-02-20/000000008</t>
  </si>
  <si>
    <t>ЗСК-3-02-20/000000001</t>
  </si>
  <si>
    <t>ДВГ 89,91</t>
  </si>
  <si>
    <t>ДВГ 23,69</t>
  </si>
  <si>
    <t>КОМБИНИРАНО ПРОИЗВОДСТВО (ВЕКП) ПРЕЗ ПЕРИОДА ОТ 01.02.2020 Г. ДО 29.02.2020 Г.</t>
  </si>
  <si>
    <t>ЗСК-47-03-20/000005144</t>
  </si>
  <si>
    <t>ЗСК-47-03-20/000000001</t>
  </si>
  <si>
    <t>ТГ 38,71</t>
  </si>
  <si>
    <t>ТГ 18,61</t>
  </si>
  <si>
    <t>ЗСК-23-03-20/000000000</t>
  </si>
  <si>
    <t>ЗСК-22-03-20/000000000</t>
  </si>
  <si>
    <t>ЗСК-22-03-20/00000000</t>
  </si>
  <si>
    <t>ЗСК-20-03-20/000018560</t>
  </si>
  <si>
    <t>ЗСК-20-03-20/000000001</t>
  </si>
  <si>
    <t>ЗСК-20-03-20/000018349</t>
  </si>
  <si>
    <t>ЗСК-20-03-20/000018348</t>
  </si>
  <si>
    <t>ЗСК-20-03-20/000016945</t>
  </si>
  <si>
    <t>ЗСК-20-03-20/000016944</t>
  </si>
  <si>
    <t>ТГ 22,63</t>
  </si>
  <si>
    <t>ТГ 80,01</t>
  </si>
  <si>
    <t>ТГ 21,64</t>
  </si>
  <si>
    <t>ЗСК-19-03-20/000011517</t>
  </si>
  <si>
    <t>ЗСК-19-03-20/000000001</t>
  </si>
  <si>
    <t>ЗСК-19-03-20/00011517</t>
  </si>
  <si>
    <t>ЗСК-19-03-20/000008428</t>
  </si>
  <si>
    <t>ЗСК-19-03-20/000008427</t>
  </si>
  <si>
    <t>ТГ 80,29</t>
  </si>
  <si>
    <t>ТГ 28,15</t>
  </si>
  <si>
    <t>ЗСК-18-03-20/000038780</t>
  </si>
  <si>
    <t>ЗСК-18-03-20/000000001</t>
  </si>
  <si>
    <t>ТГ 80,53</t>
  </si>
  <si>
    <t>ТГ 23,09</t>
  </si>
  <si>
    <t>ТГ 80,77</t>
  </si>
  <si>
    <t>ТГ 23,31</t>
  </si>
  <si>
    <t>ТГ 23,17</t>
  </si>
  <si>
    <t>54,913,092</t>
  </si>
  <si>
    <t>ЗСК-16-03-20/000029732</t>
  </si>
  <si>
    <t>ЗСК-16-03-20/000000001</t>
  </si>
  <si>
    <t>ТГ 83,98</t>
  </si>
  <si>
    <t>ТГ 10,97</t>
  </si>
  <si>
    <t>ЗСК-15-03-20/000066938</t>
  </si>
  <si>
    <t>ЗСК-15-03-20/000000001</t>
  </si>
  <si>
    <t>ЗСК-15-03-20/000064771</t>
  </si>
  <si>
    <t>ЗСК-15-03-20/000064770</t>
  </si>
  <si>
    <t>ТГ 85,88</t>
  </si>
  <si>
    <t>ТГ 13,50</t>
  </si>
  <si>
    <t>ТГ 86,85</t>
  </si>
  <si>
    <t>ТГ 13,48</t>
  </si>
  <si>
    <t>ТГ 80,17</t>
  </si>
  <si>
    <t>ТГ 10,27</t>
  </si>
  <si>
    <t>ТГ 80,09</t>
  </si>
  <si>
    <t>ЗСК-14-03-20/000036831</t>
  </si>
  <si>
    <t>ЗСК-14-03-20/000000001</t>
  </si>
  <si>
    <t>ЗСК-14-03-20/000036825</t>
  </si>
  <si>
    <t>ЗСК-14-03-20/000036824</t>
  </si>
  <si>
    <t>ТГ 89,11</t>
  </si>
  <si>
    <t>ТГ 17,61</t>
  </si>
  <si>
    <t>ТГ 87,97</t>
  </si>
  <si>
    <t>ТГ 13,53</t>
  </si>
  <si>
    <t>ЗСК-13-03-20/000026446</t>
  </si>
  <si>
    <t>ЗСК-13-03-20/000000001</t>
  </si>
  <si>
    <t>ЗСК-13-03-20/000020219</t>
  </si>
  <si>
    <t>ЗСК-13-03-20/000020218</t>
  </si>
  <si>
    <t>ЗСК-9-03-20/000018118</t>
  </si>
  <si>
    <t>ЗСК-9-03-20/000000001</t>
  </si>
  <si>
    <t>ЗСК-9-03-20/000018117</t>
  </si>
  <si>
    <t>ЗСК-9-03-20/000014885</t>
  </si>
  <si>
    <t>ТГ 80,12</t>
  </si>
  <si>
    <t>ТГ 17,52</t>
  </si>
  <si>
    <t>ТГ 80,15</t>
  </si>
  <si>
    <t>ТГ 17,28</t>
  </si>
  <si>
    <t>ТГ 77,77</t>
  </si>
  <si>
    <t>ЗСК-12-03-20/000001361</t>
  </si>
  <si>
    <t>ЗСК-12-03-20/000000001</t>
  </si>
  <si>
    <t>ТГ 78,64</t>
  </si>
  <si>
    <t>ТГ 13,30</t>
  </si>
  <si>
    <t>ЗСК-39-03-20/000004586</t>
  </si>
  <si>
    <t>ЗСК-39-03-20/000000001</t>
  </si>
  <si>
    <t>ДВГ 83,79</t>
  </si>
  <si>
    <t>ДВГ 23,19</t>
  </si>
  <si>
    <t>ДВГ 86,28</t>
  </si>
  <si>
    <t>ДВГ 25,61</t>
  </si>
  <si>
    <t>ЗСК-26-03-20/000007968</t>
  </si>
  <si>
    <t>ЗСК-26-03-20/000000001</t>
  </si>
  <si>
    <t>ДВГ 79,83</t>
  </si>
  <si>
    <t>ДВГ 19,81</t>
  </si>
  <si>
    <t>ДВГ 82,18</t>
  </si>
  <si>
    <t>ДВГ 79,91</t>
  </si>
  <si>
    <t>ДВГ 19,88</t>
  </si>
  <si>
    <t>ДВГ 80,45</t>
  </si>
  <si>
    <t>ДВГ 20,12</t>
  </si>
  <si>
    <t>ДВГ 79,38</t>
  </si>
  <si>
    <t>ЗСК-21-03-20/000008628</t>
  </si>
  <si>
    <t>ЗСК-21-03-20/000000001</t>
  </si>
  <si>
    <t>ДВГ 84,79</t>
  </si>
  <si>
    <t>ДВГ 22,58</t>
  </si>
  <si>
    <t>ДВГ 84,34</t>
  </si>
  <si>
    <t>ДВГ 21,59</t>
  </si>
  <si>
    <t>ДВГ 82,98</t>
  </si>
  <si>
    <t>ДВГ 21,18</t>
  </si>
  <si>
    <t>ДВГ 82,27</t>
  </si>
  <si>
    <t>ДВГ 78,72</t>
  </si>
  <si>
    <t>ДВГ 18,83</t>
  </si>
  <si>
    <t>ДВГ 80,39</t>
  </si>
  <si>
    <t>ДВГ 20,39</t>
  </si>
  <si>
    <t>ЗСК-40-03-20/000001221</t>
  </si>
  <si>
    <t>ЗСК-40-03-20/000000001</t>
  </si>
  <si>
    <t>ДВГ 84,26</t>
  </si>
  <si>
    <t>ДВГ 26,22</t>
  </si>
  <si>
    <t>ЗСК-5-03-20/000001870</t>
  </si>
  <si>
    <t>ЗСК-5-03-20/000000001</t>
  </si>
  <si>
    <t>ДВГ 80,11</t>
  </si>
  <si>
    <t>ЗСК-30-03-20/000000000</t>
  </si>
  <si>
    <t>ЗСК-36-03-20/000000000</t>
  </si>
  <si>
    <t>ЗСК-46-03-20/000001119</t>
  </si>
  <si>
    <t>ЗСК-46-03-20/000000001</t>
  </si>
  <si>
    <t>ДВГ 82,01</t>
  </si>
  <si>
    <t>ДВГ 22,17</t>
  </si>
  <si>
    <t>ЗСК-43-03-20/000001069</t>
  </si>
  <si>
    <t>ЗСК-43-03-20/000000001</t>
  </si>
  <si>
    <t>ДВГ 83,14</t>
  </si>
  <si>
    <t>ДВГ 22,83</t>
  </si>
  <si>
    <t>ЗСК-44-03-20/000001123</t>
  </si>
  <si>
    <t>ЗСК-44-03-20/000000001</t>
  </si>
  <si>
    <t>ДВГ 78,12</t>
  </si>
  <si>
    <t>ДВГ 18,27</t>
  </si>
  <si>
    <t>ЗСК-38-03-20/000003178</t>
  </si>
  <si>
    <t>ЗСК-38-03-20/000000001</t>
  </si>
  <si>
    <t>ДВГ 20,10</t>
  </si>
  <si>
    <t>ДВГ 77,87</t>
  </si>
  <si>
    <t>ДВГ 18,57</t>
  </si>
  <si>
    <t>ЗСК-37-03-20/000002552</t>
  </si>
  <si>
    <t>ЗСК-37-03-20/000000001</t>
  </si>
  <si>
    <t>ДВГ 79,30</t>
  </si>
  <si>
    <t>ДВГ 77,35</t>
  </si>
  <si>
    <t>ДВГ 17,46</t>
  </si>
  <si>
    <t>ЗСК-31-03-20/000000494</t>
  </si>
  <si>
    <t>ЗСК-31-03-20/000000001</t>
  </si>
  <si>
    <t>ДВГ 78,62</t>
  </si>
  <si>
    <t>ДВГ 19,20</t>
  </si>
  <si>
    <t>ЗСК-28-03-20/000001190</t>
  </si>
  <si>
    <t>ЗСК-28-03-20/000000001</t>
  </si>
  <si>
    <t>ДВГ 81,47</t>
  </si>
  <si>
    <t>ДВГ 21,32</t>
  </si>
  <si>
    <t>ЗСК-8-03-20/000000264</t>
  </si>
  <si>
    <t>ЗСК-8-03-20/000000001</t>
  </si>
  <si>
    <t>ДВГ 76,86</t>
  </si>
  <si>
    <t>ДВГ 16,26</t>
  </si>
  <si>
    <t>ЗСК-6-03-20/000001830</t>
  </si>
  <si>
    <t>ЗСК-6-03-20/000000001</t>
  </si>
  <si>
    <t>ДВГ 75,32</t>
  </si>
  <si>
    <t>ДВГ 13,36</t>
  </si>
  <si>
    <t>ЗСК-4-03-20/000002085</t>
  </si>
  <si>
    <t>ЗСК-4-03-20/000000001</t>
  </si>
  <si>
    <t>ДВГ 78,74</t>
  </si>
  <si>
    <t>ЗСК-1-03-20/000001267</t>
  </si>
  <si>
    <t>ЗСК-1-03-20/000000001</t>
  </si>
  <si>
    <t>ДВГ 82,08</t>
  </si>
  <si>
    <t>ДВГ 24,88</t>
  </si>
  <si>
    <t>ЗСК-45-03-20/000000000</t>
  </si>
  <si>
    <t>ЗСК-35-03-20/000000089</t>
  </si>
  <si>
    <t>ЗСК-35-03-20/000000001</t>
  </si>
  <si>
    <t>ДВГ 84,27</t>
  </si>
  <si>
    <t>ДВГ 22,59</t>
  </si>
  <si>
    <t>ЗСК-32-03-20/000000101</t>
  </si>
  <si>
    <t>ЗСК-32-03-20/000000001</t>
  </si>
  <si>
    <t>ДВГ 81,86</t>
  </si>
  <si>
    <t>ДВГ 19,11</t>
  </si>
  <si>
    <t>ЗСК-27-03-20/000000096</t>
  </si>
  <si>
    <t>ЗСК-27-03-20/000000001</t>
  </si>
  <si>
    <t>ДВГ 24,54</t>
  </si>
  <si>
    <t>ЗСК-10-03-20/000000315</t>
  </si>
  <si>
    <t>ЗСК-10-03-20/000000001</t>
  </si>
  <si>
    <t>ДВГ 79,44</t>
  </si>
  <si>
    <t>ДВГ 21,00</t>
  </si>
  <si>
    <t>ЗСК-3-03-20/000000010</t>
  </si>
  <si>
    <t>ЗСК-3-03-20/000000001</t>
  </si>
  <si>
    <t>ДВГ 87,60</t>
  </si>
  <si>
    <t>ДВГ 21,79</t>
  </si>
  <si>
    <t>КОМБИНИРАНО ПРОИЗВОДСТВО (ВЕКП) ПРЕЗ ПЕРИОДА ОТ 01.03.2020 Г. ДО 31.03.2020 Г.</t>
  </si>
  <si>
    <t>ЗСК-47-04-20/000005941</t>
  </si>
  <si>
    <t>ЗСК-47-04-20/000000001</t>
  </si>
  <si>
    <t>ТГ 38,78</t>
  </si>
  <si>
    <t>ТГ 18,49</t>
  </si>
  <si>
    <t>ЗСК-23-04-20/000000011</t>
  </si>
  <si>
    <t>ЗСК-23-04-20/000000001</t>
  </si>
  <si>
    <t>ТГ 96,20</t>
  </si>
  <si>
    <t>ТГ 21,31</t>
  </si>
  <si>
    <t>ЗСК-22-04-20/000000000</t>
  </si>
  <si>
    <t>ЗСК-22-04-20/00000000</t>
  </si>
  <si>
    <t>ЗСК-20-04-20/000018153</t>
  </si>
  <si>
    <t>ЗСК-20-04-20/000000001</t>
  </si>
  <si>
    <t>ЗСК-20-04-20/000017952</t>
  </si>
  <si>
    <t>ЗСК-20-04-20/000017951</t>
  </si>
  <si>
    <t>ЗСК-20-04-20/000016816</t>
  </si>
  <si>
    <t>ЗСК-20-04-20/000016815</t>
  </si>
  <si>
    <t>ТГ 21,70</t>
  </si>
  <si>
    <t>ТГ 20,86</t>
  </si>
  <si>
    <t>ЗСК-19-04-20/000011801</t>
  </si>
  <si>
    <t>ЗСК-19-04-20/000000001</t>
  </si>
  <si>
    <t>ЗСК-19-04-20/00011801</t>
  </si>
  <si>
    <t>ЗСК-19-04-20/000009359</t>
  </si>
  <si>
    <t>ЗСК-19-04-20/000009358</t>
  </si>
  <si>
    <t>ТГ 80,18</t>
  </si>
  <si>
    <t>ТГ 29,28</t>
  </si>
  <si>
    <t>ЗСК-18-04-20/000034176</t>
  </si>
  <si>
    <t>ЗСК-18-04-20/000000001</t>
  </si>
  <si>
    <t>ТГ 80,50</t>
  </si>
  <si>
    <t>ТГ 22,21</t>
  </si>
  <si>
    <t>ТГ 80,59</t>
  </si>
  <si>
    <t>ТГ 22,31</t>
  </si>
  <si>
    <t>ТГ 80,73</t>
  </si>
  <si>
    <t>ТГ 22,43</t>
  </si>
  <si>
    <t>ЗСК-16-04-20/000027801</t>
  </si>
  <si>
    <t>ЗСК-16-04-20/000000001</t>
  </si>
  <si>
    <t>ЗСК-15-04-20/000024339</t>
  </si>
  <si>
    <t>ЗСК-15-04-20/000000001</t>
  </si>
  <si>
    <t>ЗСК-15-04-20/000022594</t>
  </si>
  <si>
    <t>ЗСК-15-04-20/000022593</t>
  </si>
  <si>
    <t>ТГ 86,84</t>
  </si>
  <si>
    <t>ТГ 14,40</t>
  </si>
  <si>
    <t>ТГ 93,33</t>
  </si>
  <si>
    <t>ТГ 17,90</t>
  </si>
  <si>
    <t>ЗСК-14-04-20/000012992</t>
  </si>
  <si>
    <t>ЗСК-14-04-20/000000001</t>
  </si>
  <si>
    <t>ЗСК-14-04-20/000012988</t>
  </si>
  <si>
    <t>ЗСК-14-04-20/000012987</t>
  </si>
  <si>
    <t>ТГ 90,62</t>
  </si>
  <si>
    <t>ТГ 17,88</t>
  </si>
  <si>
    <t>ТГ 11,94</t>
  </si>
  <si>
    <t>ЗСК-13-04-20/000021938</t>
  </si>
  <si>
    <t>ЗСК-13-04-20/000000001</t>
  </si>
  <si>
    <t>ЗСК-13-04-20/000018438</t>
  </si>
  <si>
    <t>ЗСК-13-04-20/000018437</t>
  </si>
  <si>
    <t>ЗСК-9-04-20/000019419</t>
  </si>
  <si>
    <t>ЗСК-9-04-20/000000001</t>
  </si>
  <si>
    <t>ЗСК-9-04-20/000019418</t>
  </si>
  <si>
    <t>ЗСК-9-04-20/000016598</t>
  </si>
  <si>
    <t>ЗСК-9-04-20/000016597</t>
  </si>
  <si>
    <t>ТГ 80,58</t>
  </si>
  <si>
    <t>ТГ 19,39</t>
  </si>
  <si>
    <t>ТГ 76,95</t>
  </si>
  <si>
    <t>ТГ 11,26</t>
  </si>
  <si>
    <t>ЗСК-12-04-20/000000581</t>
  </si>
  <si>
    <t>ЗСК-12-04-20/000000001</t>
  </si>
  <si>
    <t>ТГ 84,26</t>
  </si>
  <si>
    <t>ТГ 18,30</t>
  </si>
  <si>
    <t>ЗСК-39-04-20/000004456</t>
  </si>
  <si>
    <t>ЗСК-39-04-20/000000001</t>
  </si>
  <si>
    <t>ДВГ 84,42</t>
  </si>
  <si>
    <t>ДВГ 24,10</t>
  </si>
  <si>
    <t>ДВГ 84,65</t>
  </si>
  <si>
    <t>ДВГ 24,38</t>
  </si>
  <si>
    <t>ЗСК-26-04-20/000006932</t>
  </si>
  <si>
    <t>ЗСК-26-04-20/000000001</t>
  </si>
  <si>
    <t>ДВГ 78,39</t>
  </si>
  <si>
    <t>ДВГ 80,59</t>
  </si>
  <si>
    <t>ДВГ 21,04</t>
  </si>
  <si>
    <t>ДВГ 79,59</t>
  </si>
  <si>
    <t>ДВГ 20,06</t>
  </si>
  <si>
    <t>ДВГ 80,52</t>
  </si>
  <si>
    <t>ДВГ 20,38</t>
  </si>
  <si>
    <t>ДВГ 20,31</t>
  </si>
  <si>
    <t>ЗСК-21-04-20/000007878</t>
  </si>
  <si>
    <t>ЗСК-21-04-20/000000001</t>
  </si>
  <si>
    <t>ДВГ 85,19</t>
  </si>
  <si>
    <t>ДВГ 23,23</t>
  </si>
  <si>
    <t>ДВГ 22,12</t>
  </si>
  <si>
    <t>ДВГ 83,38</t>
  </si>
  <si>
    <t>ДВГ 21,62</t>
  </si>
  <si>
    <t>ДВГ 82,20</t>
  </si>
  <si>
    <t>ДВГ 21,44</t>
  </si>
  <si>
    <t>ДВГ 78,42</t>
  </si>
  <si>
    <t>ДВГ 18,54</t>
  </si>
  <si>
    <t>ДВГ 82,28</t>
  </si>
  <si>
    <t>ЗСК-40-04-20/000001210</t>
  </si>
  <si>
    <t>ЗСК-40-04-20/000000001</t>
  </si>
  <si>
    <t>ДВГ 82,14</t>
  </si>
  <si>
    <t>ДВГ 25,35</t>
  </si>
  <si>
    <t>ЗСК-5-04-20/000001750</t>
  </si>
  <si>
    <t>ЗСК-5-04-20/000000001</t>
  </si>
  <si>
    <t>ДВГ 78,64</t>
  </si>
  <si>
    <t>ДВГ 19,27</t>
  </si>
  <si>
    <t>ДВГ 16,06</t>
  </si>
  <si>
    <t>ЗСК-30-04-20/000000000</t>
  </si>
  <si>
    <t>ЗСК-36-04-20/000000000</t>
  </si>
  <si>
    <t>ЗСК-46-04-20/000001052</t>
  </si>
  <si>
    <t>ЗСК-46-04-20/000000001</t>
  </si>
  <si>
    <t>ДВГ 82,05</t>
  </si>
  <si>
    <t>ЗСК-43-04-20/000000962</t>
  </si>
  <si>
    <t>ЗСК-43-04-20/000000001</t>
  </si>
  <si>
    <t>ДВГ 81,04</t>
  </si>
  <si>
    <t>ЗСК-44-04-20/000000815</t>
  </si>
  <si>
    <t>ЗСК-44-04-20/000000001</t>
  </si>
  <si>
    <t>ДВГ 77,97</t>
  </si>
  <si>
    <t>ДВГ 18,50</t>
  </si>
  <si>
    <t>ЗСК-38-04-20/000003093</t>
  </si>
  <si>
    <t>ЗСК-38-04-20/000000001</t>
  </si>
  <si>
    <t>ДВГ 20,30</t>
  </si>
  <si>
    <t>ДВГ 77,79</t>
  </si>
  <si>
    <t>ЗСК-37-04-20/000002208</t>
  </si>
  <si>
    <t>ЗСК-37-04-20/000000001</t>
  </si>
  <si>
    <t>ДВГ 79,26</t>
  </si>
  <si>
    <t>ДВГ 19,04</t>
  </si>
  <si>
    <t>ДВГ 77,38</t>
  </si>
  <si>
    <t>ДВГ 17,77</t>
  </si>
  <si>
    <t>ЗСК-31-04-20/000000000</t>
  </si>
  <si>
    <t>ЗСК-28-04-20/000001231</t>
  </si>
  <si>
    <t>ЗСК-28-04-20/000000001</t>
  </si>
  <si>
    <t>ДВГ 77,20</t>
  </si>
  <si>
    <t>ДВГ 17,18</t>
  </si>
  <si>
    <t>ЗСК-8-04-20/000000566</t>
  </si>
  <si>
    <t>ЗСК-8-04-20/000000001</t>
  </si>
  <si>
    <t>ДВГ 77,02</t>
  </si>
  <si>
    <t>ДВГ 16,54</t>
  </si>
  <si>
    <t>ЗСК-6-04-20/000001756</t>
  </si>
  <si>
    <t>ЗСК-6-04-20/000000001</t>
  </si>
  <si>
    <t>ДВГ 75,34</t>
  </si>
  <si>
    <t>ДВГ 13,62</t>
  </si>
  <si>
    <t>ЗСК-4-04-20/000001965</t>
  </si>
  <si>
    <t>ЗСК-4-04-20/000000001</t>
  </si>
  <si>
    <t>ДВГ 19,52</t>
  </si>
  <si>
    <t>ЗСК-1-04-20/000001162</t>
  </si>
  <si>
    <t>ЗСК-1-04-20/000000001</t>
  </si>
  <si>
    <t>ДВГ 81,42</t>
  </si>
  <si>
    <t>ДВГ 24,79</t>
  </si>
  <si>
    <t>ЗСК-45-04-20/000000000</t>
  </si>
  <si>
    <t>ЗСК-35-04-20/000000067</t>
  </si>
  <si>
    <t>ЗСК-35-04-20/000000001</t>
  </si>
  <si>
    <t>ДВГ 84,43</t>
  </si>
  <si>
    <t>ДВГ 22,36</t>
  </si>
  <si>
    <t>ЗСК-32-04-20/000000108</t>
  </si>
  <si>
    <t>ЗСК-32-04-20/000000001</t>
  </si>
  <si>
    <t>ДВГ 76,59</t>
  </si>
  <si>
    <t>ДВГ 13,87</t>
  </si>
  <si>
    <t>ЗСК-27-04-20/000000081</t>
  </si>
  <si>
    <t>ЗСК-27-04-20/000000001</t>
  </si>
  <si>
    <t>ДВГ 84,01</t>
  </si>
  <si>
    <t>ДВГ 25,16</t>
  </si>
  <si>
    <t>ЗСК-10-04-20/000000321</t>
  </si>
  <si>
    <t>ЗСК-10-04-20/000000001</t>
  </si>
  <si>
    <t>ДВГ 78,94</t>
  </si>
  <si>
    <t>ДВГ 21,01</t>
  </si>
  <si>
    <t>ЗСК-3-04-20/000000009</t>
  </si>
  <si>
    <t>ЗСК-3-04-20/000000001</t>
  </si>
  <si>
    <t>ДВГ 85,93</t>
  </si>
  <si>
    <t>КОМБИНИРАНО ПРОИЗВОДСТВО (ВЕКП) ПРЕЗ ПЕРИОДА ОТ 01.04.2020 Г. ДО 30.04.2020 Г.</t>
  </si>
  <si>
    <t>ЗСК-47-05-20/000004252</t>
  </si>
  <si>
    <t>ЗСК-47-05-20/000000001</t>
  </si>
  <si>
    <t>ТГ 36,87</t>
  </si>
  <si>
    <t>ТГ 16,62</t>
  </si>
  <si>
    <t>ТГ 38,50</t>
  </si>
  <si>
    <t>ТГ 18,48</t>
  </si>
  <si>
    <t>ЗСК-23-05-20/000000000</t>
  </si>
  <si>
    <t>ЗСК-22-05-20/000000031</t>
  </si>
  <si>
    <t>ЗСК-22-05-20/000000001</t>
  </si>
  <si>
    <t>ЗСК-22-05-20/000000014</t>
  </si>
  <si>
    <t>ЗСК-22-05-20/00000013</t>
  </si>
  <si>
    <t>ТГ 85,71</t>
  </si>
  <si>
    <t>ТГ 11.29</t>
  </si>
  <si>
    <t>ТГ 82,08</t>
  </si>
  <si>
    <t>ТГ 11.81</t>
  </si>
  <si>
    <t>ТГ 89,54</t>
  </si>
  <si>
    <t>ТГ 11.62</t>
  </si>
  <si>
    <t>ТГ 89,21</t>
  </si>
  <si>
    <t>ТГ 11.12</t>
  </si>
  <si>
    <t>ТГ 30,18</t>
  </si>
  <si>
    <t>ТГ 10,20</t>
  </si>
  <si>
    <t>ЗСК-20-05-20/000019460</t>
  </si>
  <si>
    <t>ЗСК-20-05-20/000000001</t>
  </si>
  <si>
    <t>ЗСК-20-05-20/000019298</t>
  </si>
  <si>
    <t>ЗСК-20-05-20/000019297</t>
  </si>
  <si>
    <t>ЗСК-20-05-20/000018417</t>
  </si>
  <si>
    <t>ЗСК-20-05-20/000018416</t>
  </si>
  <si>
    <t>ТГ 79,16</t>
  </si>
  <si>
    <t>ТГ 25,18</t>
  </si>
  <si>
    <t>ТГ 78,98</t>
  </si>
  <si>
    <t>ТГ 26,04</t>
  </si>
  <si>
    <t>ЗСК-19-05-20/000008413</t>
  </si>
  <si>
    <t>ЗСК-19-05-20/000000001</t>
  </si>
  <si>
    <t>ЗСК-19-05-20/0008413</t>
  </si>
  <si>
    <t>ЗСК-19-05-20/000006768</t>
  </si>
  <si>
    <t>ЗСК-19-05-20/000006767</t>
  </si>
  <si>
    <t>ТГ 74,38</t>
  </si>
  <si>
    <t>ТГ 31,48</t>
  </si>
  <si>
    <t>ЗСК-18-05-20/000041370</t>
  </si>
  <si>
    <t>ЗСК-18-05-20/000000001</t>
  </si>
  <si>
    <t>ТГ 22,00</t>
  </si>
  <si>
    <t>ТГ 21,81</t>
  </si>
  <si>
    <t>ТГ 80,63</t>
  </si>
  <si>
    <t>ТГ 21,95</t>
  </si>
  <si>
    <t>ЗСК-16-05-20/000014743</t>
  </si>
  <si>
    <t>ЗСК-16-05-20/000000001</t>
  </si>
  <si>
    <t>ЗСК-15-05-20/000010008</t>
  </si>
  <si>
    <t>ЗСК-15-05-20/000000001</t>
  </si>
  <si>
    <t>ЗСК-15-05-20/000008487</t>
  </si>
  <si>
    <t>ЗСК-15-05-20/000008486</t>
  </si>
  <si>
    <t>ТГ 91,06</t>
  </si>
  <si>
    <t>ТГ 14,72</t>
  </si>
  <si>
    <t>ЗСК-14-05-20/000000000</t>
  </si>
  <si>
    <t>ЗСК-13-05-20/000022609</t>
  </si>
  <si>
    <t>ЗСК-13-05-20/000000001</t>
  </si>
  <si>
    <t>ЗСК-13-05-20/000019909</t>
  </si>
  <si>
    <t>ЗСК-13-05-20/000019908</t>
  </si>
  <si>
    <t>ЗСК-9-05-20/000007600</t>
  </si>
  <si>
    <t>ЗСК-9-05-20/000000001</t>
  </si>
  <si>
    <t>ЗСК-9-05-20/000005863</t>
  </si>
  <si>
    <t>ЗСК-9-05-20/00005862</t>
  </si>
  <si>
    <t>ТГ 73,99</t>
  </si>
  <si>
    <t>ТГ 15,77</t>
  </si>
  <si>
    <t>ТГ 71,76</t>
  </si>
  <si>
    <t>ТГ 1010</t>
  </si>
  <si>
    <t>ЗСК-12-05-20/000000000</t>
  </si>
  <si>
    <t>ЗСК-39-05-20/000002677</t>
  </si>
  <si>
    <t>ЗСК-39-05-20/000000001</t>
  </si>
  <si>
    <t>ДВГ 84,82</t>
  </si>
  <si>
    <t>ДВГ 24,65</t>
  </si>
  <si>
    <t>ДВГ 85,94</t>
  </si>
  <si>
    <t>ДВГ 25,92</t>
  </si>
  <si>
    <t>ЗСК-26-05-20/000004214</t>
  </si>
  <si>
    <t>ЗСК-26-05-20/000000001</t>
  </si>
  <si>
    <t>ДВГ 77,26</t>
  </si>
  <si>
    <t>ДВГ 18,58</t>
  </si>
  <si>
    <t>ДВГ 79,58</t>
  </si>
  <si>
    <t>ДВГ 20,65</t>
  </si>
  <si>
    <t>ДВГ 78,61</t>
  </si>
  <si>
    <t>ДВГ 19,58</t>
  </si>
  <si>
    <t>ДВГ 80,23</t>
  </si>
  <si>
    <t>ДВГ 77,91</t>
  </si>
  <si>
    <t>ДВГ 19,63</t>
  </si>
  <si>
    <t>ЗСК-21-05-20/000007784</t>
  </si>
  <si>
    <t>ЗСК-21-05-20/000000001</t>
  </si>
  <si>
    <t>ДВГ 83,56</t>
  </si>
  <si>
    <t>ДВГ 21,83</t>
  </si>
  <si>
    <t>ДВГ 22,46</t>
  </si>
  <si>
    <t>ДВГ 82,33</t>
  </si>
  <si>
    <t>ДВГ 82,86</t>
  </si>
  <si>
    <t>ДВГ 22,32</t>
  </si>
  <si>
    <t>ДВГ 18,63</t>
  </si>
  <si>
    <t>ДВГ 81,79</t>
  </si>
  <si>
    <t>ЗСК-40-05-20/000001319</t>
  </si>
  <si>
    <t>ЗСК-40-05-20/000000001</t>
  </si>
  <si>
    <t>ДВГ 78,48</t>
  </si>
  <si>
    <t>ДВГ 23,42</t>
  </si>
  <si>
    <t>ЗСК-5-05-20/000003504</t>
  </si>
  <si>
    <t>ЗСК-5-05-20/000000001</t>
  </si>
  <si>
    <t>ДВГ 76,84</t>
  </si>
  <si>
    <t>ДВГ 17,39</t>
  </si>
  <si>
    <t>ДВГ 78,82</t>
  </si>
  <si>
    <t>ДВГ 18,92</t>
  </si>
  <si>
    <t>ЗСК-30-05-20/000000000</t>
  </si>
  <si>
    <t>ЗСК-36-05-20/000000000</t>
  </si>
  <si>
    <t>ЗСК-46-05-20/000001218</t>
  </si>
  <si>
    <t>ЗСК-46-05-20/000000001</t>
  </si>
  <si>
    <t>ДВГ 81,85</t>
  </si>
  <si>
    <t>ДВГ 22,89</t>
  </si>
  <si>
    <t>ЗСК-43-05-20/000000717</t>
  </si>
  <si>
    <t>ЗСК-43-05-20/000000001</t>
  </si>
  <si>
    <t>ДВГ 81,75</t>
  </si>
  <si>
    <t>ДВГ 22,78</t>
  </si>
  <si>
    <t>ЗСК-44-05-20/000000126</t>
  </si>
  <si>
    <t>ЗСК-44-05-20/000000001</t>
  </si>
  <si>
    <t>ДВГ 18,85</t>
  </si>
  <si>
    <t>ЗСК-38-05-20/000001541</t>
  </si>
  <si>
    <t>ЗСК-38-05-20/000000001</t>
  </si>
  <si>
    <t>ДВГ 79,85</t>
  </si>
  <si>
    <t>ДВГ 20,71</t>
  </si>
  <si>
    <t>ДВГ 18,91</t>
  </si>
  <si>
    <t>ЗСК-37-05-20/000001178</t>
  </si>
  <si>
    <t>ЗСК-37-05-20/000000001</t>
  </si>
  <si>
    <t>ДВГ 79,14</t>
  </si>
  <si>
    <t>ДВГ 19,51</t>
  </si>
  <si>
    <t>ДВГ 77,17</t>
  </si>
  <si>
    <t>ДВГ 18,16</t>
  </si>
  <si>
    <t>ЗСК-31-05-20/000000000</t>
  </si>
  <si>
    <t>ЗСК-28-05-20/000000859</t>
  </si>
  <si>
    <t>ЗСК-28-05-20/000000001</t>
  </si>
  <si>
    <t>ДВГ 80,17</t>
  </si>
  <si>
    <t>ДВГ 20,73</t>
  </si>
  <si>
    <t>ЗСК-8-05-20/000000565</t>
  </si>
  <si>
    <t>ЗСК-8-05-20/000000001</t>
  </si>
  <si>
    <t>ДВГ 76,19</t>
  </si>
  <si>
    <t>ДВГ 16,20</t>
  </si>
  <si>
    <t>ЗСК-6-05-20/000001740</t>
  </si>
  <si>
    <t>ЗСК-6-05-20/000000001</t>
  </si>
  <si>
    <t>ДВГ 75,53</t>
  </si>
  <si>
    <t>ДВГ 13,06</t>
  </si>
  <si>
    <t>ЗСК-4-05-20/000000845</t>
  </si>
  <si>
    <t>ЗСК-4-05-20/000000001</t>
  </si>
  <si>
    <t>ДВГ 76,43</t>
  </si>
  <si>
    <t>ДВГ 17,43</t>
  </si>
  <si>
    <t>ЗСК-1-05-20/000000000</t>
  </si>
  <si>
    <t>ЗСК-1-05-20/00000000</t>
  </si>
  <si>
    <t>ЗСК-45-05-20/000000000</t>
  </si>
  <si>
    <t>ЗСК-35-05-20/000000041</t>
  </si>
  <si>
    <t>ЗСК-35-05-20/000000001</t>
  </si>
  <si>
    <t>ДВГ 85,33</t>
  </si>
  <si>
    <t>ДВГ 22,27</t>
  </si>
  <si>
    <t>ЗСК-32-05-20/000000066</t>
  </si>
  <si>
    <t>ЗСК-32-05-20/000000001</t>
  </si>
  <si>
    <t>ДВГ 17,85</t>
  </si>
  <si>
    <t>ЗСК-27-05-20/000000077</t>
  </si>
  <si>
    <t>ЗСК-27-05-20/000000001</t>
  </si>
  <si>
    <t>ДВГ 25,89</t>
  </si>
  <si>
    <t>ЗСК-10-05-20/000000044</t>
  </si>
  <si>
    <t>ЗСК-10-05-20/000000001</t>
  </si>
  <si>
    <t>ДВГ 86,33</t>
  </si>
  <si>
    <t>ДВГ 27,67</t>
  </si>
  <si>
    <t>ЗСК-3-05-20/000000010</t>
  </si>
  <si>
    <t>ЗСК-3-05-20/000000001</t>
  </si>
  <si>
    <t>ДВГ 87,39</t>
  </si>
  <si>
    <t>ДВГ 22,04</t>
  </si>
  <si>
    <t>КОМБИНИРАНО ПРОИЗВОДСТВО (ВЕКП) ПРЕЗ ПЕРИОДА ОТ 01.05.2020 Г. ДО 31.05.2020 Г.</t>
  </si>
  <si>
    <t>ЗСК-47-06-20/000007547</t>
  </si>
  <si>
    <t>ЗСК-47-06-20/000000001</t>
  </si>
  <si>
    <t>ТГ 40,57</t>
  </si>
  <si>
    <t>ТГ 19,78</t>
  </si>
  <si>
    <t>ТГ 39,38</t>
  </si>
  <si>
    <t>ТГ 18,83</t>
  </si>
  <si>
    <t>ЗСК-23-06-20/000000000</t>
  </si>
  <si>
    <t>ЗСК-22-06-20/000000000</t>
  </si>
  <si>
    <t>ЗСК-22-06-20/00000000</t>
  </si>
  <si>
    <t>ЗСК-20-06-20/000018225</t>
  </si>
  <si>
    <t>ЗСК-20-06-20/000000001</t>
  </si>
  <si>
    <t>ЗСК-20-06-20/000018015</t>
  </si>
  <si>
    <t>ЗСК-20-06-20/000018014</t>
  </si>
  <si>
    <t>ЗСК-20-06-20/000017039</t>
  </si>
  <si>
    <t>ЗСК-20-06-20/000017038</t>
  </si>
  <si>
    <t>ТГ 78,91</t>
  </si>
  <si>
    <t>ТГ 28,00</t>
  </si>
  <si>
    <t>ЗСК-19-06-20/000004683</t>
  </si>
  <si>
    <t>ЗСК-19-06-20/000000001</t>
  </si>
  <si>
    <t>ЗСК-19-06-20/0004683</t>
  </si>
  <si>
    <t>ЗСК-19-06-20/000003665</t>
  </si>
  <si>
    <t>ЗСК-19-06-20/000003664</t>
  </si>
  <si>
    <t>ТГ 64,93</t>
  </si>
  <si>
    <t>ТГ 30,23</t>
  </si>
  <si>
    <t>ЗСК-18-06-20/000038390</t>
  </si>
  <si>
    <t>ЗСК-18-06-20/000000001</t>
  </si>
  <si>
    <t>ТГ 80,76</t>
  </si>
  <si>
    <t>ТГ 22,25</t>
  </si>
  <si>
    <t>ТГ 80,71</t>
  </si>
  <si>
    <t>ТГ 22,20</t>
  </si>
  <si>
    <t>ТГ 80,74</t>
  </si>
  <si>
    <t>ТГ 22,22</t>
  </si>
  <si>
    <t>ЗСК-16-06-20/000009445</t>
  </si>
  <si>
    <t>ЗСК-16-06-20/000000001</t>
  </si>
  <si>
    <t>ЗСК-15-06-20/000000592</t>
  </si>
  <si>
    <t>ЗСК-15-06-20/000000001</t>
  </si>
  <si>
    <t>ЗСК-15-06-20/000000503</t>
  </si>
  <si>
    <t>ЗСК-15-06-20/000000502</t>
  </si>
  <si>
    <t>ТГ 88,52</t>
  </si>
  <si>
    <t>ТГ 14,58</t>
  </si>
  <si>
    <t>ЗСК-14-06-20/000000000</t>
  </si>
  <si>
    <t>ЗСК-13-06-20/000021129</t>
  </si>
  <si>
    <t>ЗСК-13-06-20/000000001</t>
  </si>
  <si>
    <t>ЗСК-13-06-20/000018501</t>
  </si>
  <si>
    <t>ЗСК-13-06-20/000018500</t>
  </si>
  <si>
    <t>ЗСК-9-06-20/000017987</t>
  </si>
  <si>
    <t>ЗСК-9-06-20/000000001</t>
  </si>
  <si>
    <t>ЗСК-9-06-20/000017986</t>
  </si>
  <si>
    <t>ЗСК-9-06-20/000016121</t>
  </si>
  <si>
    <t>ЗСК-9-06-20/00016120</t>
  </si>
  <si>
    <t>ТГ 74,79</t>
  </si>
  <si>
    <t>ТГ 20,69</t>
  </si>
  <si>
    <t>ЗСК-12-06-20/000000000</t>
  </si>
  <si>
    <t>ЗСК-39-06-20/000000821</t>
  </si>
  <si>
    <t>ЗСК-39-06-20/000000001</t>
  </si>
  <si>
    <t>-874</t>
  </si>
  <si>
    <t>ДВГ 86,49</t>
  </si>
  <si>
    <t>ДВГ 26,56</t>
  </si>
  <si>
    <t>ЗСК-26-06-20/000003651</t>
  </si>
  <si>
    <t>ЗСК-26-06-20/000000001</t>
  </si>
  <si>
    <t>ДВГ 75,35</t>
  </si>
  <si>
    <t>ДВГ 17,92</t>
  </si>
  <si>
    <t>ДВГ 79,47</t>
  </si>
  <si>
    <t>ДВГ 21,14</t>
  </si>
  <si>
    <t>ДВГ 83,03</t>
  </si>
  <si>
    <t>ДВГ 23,08</t>
  </si>
  <si>
    <t>ДВГ 80,87</t>
  </si>
  <si>
    <t>ДВГ 22,20</t>
  </si>
  <si>
    <t>ЗСК-21-06-20/000007728</t>
  </si>
  <si>
    <t>ЗСК-21-06-20/000000001</t>
  </si>
  <si>
    <t>ДВГ 77,74</t>
  </si>
  <si>
    <t>ДВГ 16,65</t>
  </si>
  <si>
    <t>ДВГ 84,60</t>
  </si>
  <si>
    <t>ДВГ 24,82</t>
  </si>
  <si>
    <t>ДВГ 80,86</t>
  </si>
  <si>
    <t>ДВГ 77,77</t>
  </si>
  <si>
    <t>ДВГ 18,64</t>
  </si>
  <si>
    <t>ДВГ 80,69</t>
  </si>
  <si>
    <t>ДВГ 22,09</t>
  </si>
  <si>
    <t>ЗСК-40-06-20/000001309</t>
  </si>
  <si>
    <t>ЗСК-40-06-20/000000001</t>
  </si>
  <si>
    <t>ДВГ 76,32</t>
  </si>
  <si>
    <t>ДВГ 22,29</t>
  </si>
  <si>
    <t>ЗСК-5-06-20/000003318</t>
  </si>
  <si>
    <t>ЗСК-5-06-20/000000001</t>
  </si>
  <si>
    <t>ДВГ 76,23</t>
  </si>
  <si>
    <t>ДВГ 16,67</t>
  </si>
  <si>
    <t>ДВГ 78,52</t>
  </si>
  <si>
    <t>ДВГ 19,07</t>
  </si>
  <si>
    <t>ЗСК-30-06-20/000000000</t>
  </si>
  <si>
    <t>ЗСК-36-06-20/000000000</t>
  </si>
  <si>
    <t>ЗСК-46-06-20/000001004</t>
  </si>
  <si>
    <t>ЗСК-46-06-20/000000001</t>
  </si>
  <si>
    <t>ДВГ 81,67</t>
  </si>
  <si>
    <t>ДВГ 23,06</t>
  </si>
  <si>
    <t>ЗСК-43-06-20/000000000</t>
  </si>
  <si>
    <t>ЗСК-44-06-20/000000220</t>
  </si>
  <si>
    <t>ЗСК-44-06-20/000000001</t>
  </si>
  <si>
    <t>ДВГ 77,55</t>
  </si>
  <si>
    <t>ЗСК-38-06-20/000001041</t>
  </si>
  <si>
    <t>ЗСК-38-06-20/000000001</t>
  </si>
  <si>
    <t>ДВГ 79,65</t>
  </si>
  <si>
    <t>ДВГ 20,90</t>
  </si>
  <si>
    <t>ЗСК-37-06-20/000000081</t>
  </si>
  <si>
    <t>ЗСК-37-06-20/000000001</t>
  </si>
  <si>
    <t>ДВГ 78,83</t>
  </si>
  <si>
    <t>ЗСК-31-06-20/000000000</t>
  </si>
  <si>
    <t>ЗСК-28-06-20/000000320</t>
  </si>
  <si>
    <t>ЗСК-28-06-20/000000001</t>
  </si>
  <si>
    <t>ДВГ 81,94</t>
  </si>
  <si>
    <t>ДВГ 22,53</t>
  </si>
  <si>
    <t>ЗСК-8-06-20/000000600</t>
  </si>
  <si>
    <t>ЗСК-8-06-20/000000001</t>
  </si>
  <si>
    <t>ДВГ 76,97</t>
  </si>
  <si>
    <t>ЗСК-6-06-20/000001585</t>
  </si>
  <si>
    <t>ЗСК-6-06-20/000000001</t>
  </si>
  <si>
    <t>ДВГ 12,08</t>
  </si>
  <si>
    <t>ЗСК-4-06-20/000000536</t>
  </si>
  <si>
    <t>ЗСК-4-06-20/000000001</t>
  </si>
  <si>
    <t>ДВГ 77,25</t>
  </si>
  <si>
    <t>ЗСК-1-06-20/000000000</t>
  </si>
  <si>
    <t>ЗСК-1-06-20/00000000</t>
  </si>
  <si>
    <t>ЗСК-45-06-20/000000000</t>
  </si>
  <si>
    <t>ЗСК-35-06-20/000000038</t>
  </si>
  <si>
    <t>ЗСК-35-06-20/000000001</t>
  </si>
  <si>
    <t>ДВГ 84,76</t>
  </si>
  <si>
    <t>ЗСК-32-06-20/000000042</t>
  </si>
  <si>
    <t>ЗСК-32-06-20/000000001</t>
  </si>
  <si>
    <t>ДВГ 18,81</t>
  </si>
  <si>
    <t>ЗСК-27-06-20/000000030</t>
  </si>
  <si>
    <t>ЗСК-27-06-20/000000001</t>
  </si>
  <si>
    <t>ДВГ 83,58</t>
  </si>
  <si>
    <t>ДВГ 26,38</t>
  </si>
  <si>
    <t>ЗСК-10-06-20/000000000</t>
  </si>
  <si>
    <t>ЗСК-3-06-20/000000010</t>
  </si>
  <si>
    <t>ЗСК-3-06-20/000000001</t>
  </si>
  <si>
    <t>ДВГ 86,42</t>
  </si>
  <si>
    <t>ДВГ 21,35</t>
  </si>
  <si>
    <t>КОМБИНИРАНО ПРОИЗВОДСТВО (ВЕКП) ПРЕЗ ПЕРИОДА ОТ 01.06.2020 Г. ДО 30.06.2020 Г.</t>
  </si>
  <si>
    <t>ЗСК-47-07-20/000009672</t>
  </si>
  <si>
    <t>ЗСК-47-07-20/000000001</t>
  </si>
  <si>
    <t>ТГ 33,01</t>
  </si>
  <si>
    <t>ТГ 18,10</t>
  </si>
  <si>
    <t>ТГ 39,56</t>
  </si>
  <si>
    <t>ТГ 19,46</t>
  </si>
  <si>
    <t>ЗСК-23-07-20/000000000</t>
  </si>
  <si>
    <t>ЗСК-22-07-20/000000000</t>
  </si>
  <si>
    <t>ЗСК-22-07-20/00000000</t>
  </si>
  <si>
    <t>ЗСК-20-07-20/000018000</t>
  </si>
  <si>
    <t>ЗСК-20-07-20/000000001</t>
  </si>
  <si>
    <t>ЗСК-20-07-20/000017828</t>
  </si>
  <si>
    <t>ЗСК-20-07-20/000017827</t>
  </si>
  <si>
    <t>ЗСК-20-07-20/000016709</t>
  </si>
  <si>
    <t>ЗСК-20-07-20/000016708</t>
  </si>
  <si>
    <t>ТГ 78,08</t>
  </si>
  <si>
    <t>ТГ 27,34</t>
  </si>
  <si>
    <t>ЗСК-19-07-20/000012121</t>
  </si>
  <si>
    <t>ЗСК-19-07-20/000000001</t>
  </si>
  <si>
    <t>ЗСК-19-07-20/0012121</t>
  </si>
  <si>
    <t>ЗСК-19-07-20/000009456</t>
  </si>
  <si>
    <t>ЗСК-19-07-20/000009455</t>
  </si>
  <si>
    <t>ТГ 74,26</t>
  </si>
  <si>
    <t>ТГ 33,98</t>
  </si>
  <si>
    <t>ЗСК-18-07-20/000037414</t>
  </si>
  <si>
    <t>ЗСК-18-07-20/000000001</t>
  </si>
  <si>
    <t>ТГ 22,10</t>
  </si>
  <si>
    <t>ТГ 80,67</t>
  </si>
  <si>
    <t>ТГ 22,06</t>
  </si>
  <si>
    <t>ТГ 22,03</t>
  </si>
  <si>
    <t>ЗСК-16-07-20/000003706</t>
  </si>
  <si>
    <t>ЗСК-16-07-20/000000001</t>
  </si>
  <si>
    <t>ЗСК-15-07-20/000016433</t>
  </si>
  <si>
    <t>ЗСК-15-07-20/000000001</t>
  </si>
  <si>
    <t>ЗСК-15-07-20/000014731</t>
  </si>
  <si>
    <t>ЗСК-15-07-20/000014730</t>
  </si>
  <si>
    <t>ТГ 88,98</t>
  </si>
  <si>
    <t>ТГ 15,01</t>
  </si>
  <si>
    <t>ЗСК-14-07-20/000017549</t>
  </si>
  <si>
    <t>ЗСК-14-07-20/000000001</t>
  </si>
  <si>
    <t>ЗСК-14-07-20/000017546</t>
  </si>
  <si>
    <t>ЗСК-14-07-20/000017545</t>
  </si>
  <si>
    <t>ТГ 88,80</t>
  </si>
  <si>
    <t>ТГ 17,81</t>
  </si>
  <si>
    <t>ЗСК-13-07-20/000020961</t>
  </si>
  <si>
    <t>ЗСК-13-07-20/000000001</t>
  </si>
  <si>
    <t>ЗСК-13-07-20/000018002</t>
  </si>
  <si>
    <t>ЗСК-13-07-20/000018001</t>
  </si>
  <si>
    <t>ЗСК-9-07-20/000018936</t>
  </si>
  <si>
    <t>ЗСК-9-07-20/000000001</t>
  </si>
  <si>
    <t>ЗСК-9-07-20/000000000</t>
  </si>
  <si>
    <t>ЗСК-9-07-20/000017005</t>
  </si>
  <si>
    <t>ЗСК-9-07-20/00017004</t>
  </si>
  <si>
    <t>ТГ 74,03</t>
  </si>
  <si>
    <t>ТГ 21,18</t>
  </si>
  <si>
    <t>ЗСК-12-07-20/000000000</t>
  </si>
  <si>
    <t>ЗСК-39-07-20/000000000</t>
  </si>
  <si>
    <t>ЗСК-26-07-20/000003430</t>
  </si>
  <si>
    <t>ЗСК-26-07-20/000000001</t>
  </si>
  <si>
    <t>ДВГ 78,15</t>
  </si>
  <si>
    <t>ДВГ 21,42</t>
  </si>
  <si>
    <t>ДВГ 79,67</t>
  </si>
  <si>
    <t>ДВГ 83,24</t>
  </si>
  <si>
    <t>ДВГ 23,60</t>
  </si>
  <si>
    <t>ДВГ 85,30</t>
  </si>
  <si>
    <t>ДВГ 26,09</t>
  </si>
  <si>
    <t>ДВГ 80,16</t>
  </si>
  <si>
    <t>ДВГ 21,89</t>
  </si>
  <si>
    <t>ЗСК-21-07-20/000007595</t>
  </si>
  <si>
    <t>ЗСК-21-07-20/000000001</t>
  </si>
  <si>
    <t>ДВГ 19,93</t>
  </si>
  <si>
    <t>ДВГ 19,24</t>
  </si>
  <si>
    <t>ДВГ 19,59</t>
  </si>
  <si>
    <t>ДВГ 20,46</t>
  </si>
  <si>
    <t>ДВГ 78,89</t>
  </si>
  <si>
    <t>ДВГ 19,74</t>
  </si>
  <si>
    <t>ДВГ 79,75</t>
  </si>
  <si>
    <t>ЗСК-40-07-20/000001319</t>
  </si>
  <si>
    <t>ЗСК-40-07-20/000000001</t>
  </si>
  <si>
    <t>ДВГ 76,41</t>
  </si>
  <si>
    <t>ДВГ 22,70</t>
  </si>
  <si>
    <t>ЗСК-5-07-20/000003224</t>
  </si>
  <si>
    <t>ЗСК-5-07-20/000000001</t>
  </si>
  <si>
    <t>ДВГ 76,16</t>
  </si>
  <si>
    <t>ДВГ 17,37</t>
  </si>
  <si>
    <t>ДВГ 77,65</t>
  </si>
  <si>
    <t>ЗСК-30-07-20/000000000</t>
  </si>
  <si>
    <t>ЗСК-36-07-20/000000000</t>
  </si>
  <si>
    <t>ЗСК-46-07-20/000000000</t>
  </si>
  <si>
    <t>ЗСК-43-07-20/000000000</t>
  </si>
  <si>
    <t>ЗСК-44-07-20/000000000</t>
  </si>
  <si>
    <t>ЗСК-38-07-20/000000483</t>
  </si>
  <si>
    <t>ЗСК-38-07-20/000000001</t>
  </si>
  <si>
    <t>ДВГ 79,80</t>
  </si>
  <si>
    <t>ЗСК-37-07-20/000000393</t>
  </si>
  <si>
    <t>ЗСК-37-07-20/000000001</t>
  </si>
  <si>
    <t>ДВГ 78,92</t>
  </si>
  <si>
    <t>ДВГ 19,97</t>
  </si>
  <si>
    <t>ЗСК-31-07-20/000000224</t>
  </si>
  <si>
    <t>ЗСК-31-07-20/000000001</t>
  </si>
  <si>
    <t>ДВГ 77,84</t>
  </si>
  <si>
    <t>ЗСК-28-07-20/000000000</t>
  </si>
  <si>
    <t>ЗСК-8-07-20/000000634</t>
  </si>
  <si>
    <t>ЗСК-8-07-20/000000001</t>
  </si>
  <si>
    <t>ДВГ 76,56</t>
  </si>
  <si>
    <t>ЗСК-6-07-20/000001393</t>
  </si>
  <si>
    <t>ЗСК-6-07-20/000000001</t>
  </si>
  <si>
    <t>ДВГ 75,37</t>
  </si>
  <si>
    <t>ДВГ 12,35</t>
  </si>
  <si>
    <t>ЗСК-4-07-20/000000587</t>
  </si>
  <si>
    <t>ЗСК-4-07-20/000000001</t>
  </si>
  <si>
    <t>ДВГ 76,57</t>
  </si>
  <si>
    <t>ДВГ 18,19</t>
  </si>
  <si>
    <t>ЗСК-1-07-20/000000000</t>
  </si>
  <si>
    <t>ЗСК-1-07-20/00000000</t>
  </si>
  <si>
    <t>ЗСК-45-07-20/000000000</t>
  </si>
  <si>
    <t>ЗСК-35-07-20/000000003</t>
  </si>
  <si>
    <t>ЗСК-35-07-20/000000001</t>
  </si>
  <si>
    <t>ДВГ 84,29</t>
  </si>
  <si>
    <t>ДВГ 21,52</t>
  </si>
  <si>
    <t>ЗСК-32-07-20/000000034</t>
  </si>
  <si>
    <t>ЗСК-32-07-20/000000001</t>
  </si>
  <si>
    <t>ДВГ 18,28</t>
  </si>
  <si>
    <t>ЗСК-27-07-20/000000051</t>
  </si>
  <si>
    <t>ЗСК-27-07-20/000000001</t>
  </si>
  <si>
    <t>ДВГ 84,21</t>
  </si>
  <si>
    <t>ДВГ 26,95</t>
  </si>
  <si>
    <t>ЗСК-10-07-20/000000000</t>
  </si>
  <si>
    <t>ЗСК-3-07-20/000000010</t>
  </si>
  <si>
    <t>ЗСК-3-07-20/000000001</t>
  </si>
  <si>
    <t>ДВГ 85,99</t>
  </si>
  <si>
    <t>ДВГ 21,12</t>
  </si>
  <si>
    <t>КОМБИНИРАНО ПРОИЗВОДСТВО (ВЕКП) ПРЕЗ ПЕРИОДА ОТ 01.07.2020 Г. ДО 31.07.2020 Г.</t>
  </si>
  <si>
    <t>ЗСК-47-08-20/000009400</t>
  </si>
  <si>
    <t>ЗСК-47-08-20/000000001</t>
  </si>
  <si>
    <t>ТГ 39,57</t>
  </si>
  <si>
    <t>ТГ 19,40</t>
  </si>
  <si>
    <t>ТГ 33,55</t>
  </si>
  <si>
    <t>ТГ 18,31</t>
  </si>
  <si>
    <t>ЗСК-23-08-20/000000000</t>
  </si>
  <si>
    <t>ЗСК-22-08-20/000000076</t>
  </si>
  <si>
    <t>ЗСК-22-08-20/000000001</t>
  </si>
  <si>
    <t>ЗСК-22-08-20/000000038</t>
  </si>
  <si>
    <t>ДЕ до 7 бр. клиенти</t>
  </si>
  <si>
    <t>ЗСК-22-08-20/00000037</t>
  </si>
  <si>
    <t>ТГ 83,54</t>
  </si>
  <si>
    <t>ТГ 13,91</t>
  </si>
  <si>
    <t>ТГ 94,97</t>
  </si>
  <si>
    <t>ТГ 95,12</t>
  </si>
  <si>
    <t>ТГ 17,17</t>
  </si>
  <si>
    <t>ЗСК-20-08-20/000002362</t>
  </si>
  <si>
    <t>ЗСК-20-08-20/000000001</t>
  </si>
  <si>
    <t>ЗСК-20-08-20/00002362</t>
  </si>
  <si>
    <t>ЗСК-20-08-20/00002207</t>
  </si>
  <si>
    <t>ЗСК-20-08-20/000002206</t>
  </si>
  <si>
    <t>ЗСК-20-08-20/00002081</t>
  </si>
  <si>
    <t>ЗСК-20-08-20/00002080</t>
  </si>
  <si>
    <t>ТГ 28,39</t>
  </si>
  <si>
    <t>ЗСК-19-08-20/000012297</t>
  </si>
  <si>
    <t>ЗСК-19-08-20/000000001</t>
  </si>
  <si>
    <t>ЗСК-19-08-20/0012297</t>
  </si>
  <si>
    <t>ЗСК-19-08-20/000010881</t>
  </si>
  <si>
    <t>ЗСК-19-08-20/000010880</t>
  </si>
  <si>
    <t>ТГ 74,85</t>
  </si>
  <si>
    <t>ТГ 33,49</t>
  </si>
  <si>
    <t>ЗСК-18-08-20/000033192</t>
  </si>
  <si>
    <t>ЗСК-18-08-20/000000001</t>
  </si>
  <si>
    <t>ТГ 21,71</t>
  </si>
  <si>
    <t>ТГ 80,68</t>
  </si>
  <si>
    <t>ТГ 21,75</t>
  </si>
  <si>
    <t>ЗСК-16-08-20/000013454</t>
  </si>
  <si>
    <t>ЗСК-16-08-20/000000001</t>
  </si>
  <si>
    <t>ЗСК-15-08-20/000015911</t>
  </si>
  <si>
    <t>ЗСК-15-08-20/000000001</t>
  </si>
  <si>
    <t>ЗСК-15-08-20/000014300</t>
  </si>
  <si>
    <t>ЗСК-15-08-20/000014299</t>
  </si>
  <si>
    <t>ТГ 86,78</t>
  </si>
  <si>
    <t>ТГ 13,00</t>
  </si>
  <si>
    <t>ТГ 88,11</t>
  </si>
  <si>
    <t>ТГ 10,46</t>
  </si>
  <si>
    <t>ЗСК-14-08-20/000017472</t>
  </si>
  <si>
    <t>ЗСК-14-08-20/000000001</t>
  </si>
  <si>
    <t>ЗСК-14-08-20/000017466</t>
  </si>
  <si>
    <t>ЗСК-14-08-20/000017465</t>
  </si>
  <si>
    <t>ТГ 89,59</t>
  </si>
  <si>
    <t>ТГ 18,54</t>
  </si>
  <si>
    <t>ЗСК-13-08-20/000021911</t>
  </si>
  <si>
    <t>ЗСК-13-08-20/000000001</t>
  </si>
  <si>
    <t>ЗСК-13-08-20/000018943</t>
  </si>
  <si>
    <t>ЗСК-13-08-20/000018942</t>
  </si>
  <si>
    <t>ЗСК-9-08-20/000013285</t>
  </si>
  <si>
    <t>ЗСК-9-08-20/000000001</t>
  </si>
  <si>
    <t>ЗСК-9-08-20/000000000</t>
  </si>
  <si>
    <t>ЗСК-9-08-20/000011988</t>
  </si>
  <si>
    <t>ЗСК-9-08-20/00011987</t>
  </si>
  <si>
    <t>ТГ 74,35</t>
  </si>
  <si>
    <t>ТГ 21,87</t>
  </si>
  <si>
    <t>ЗСК-12-08-20/000000000</t>
  </si>
  <si>
    <t>ЗСК-39-08-20/000000000</t>
  </si>
  <si>
    <t>ЗСК-26-08-20/000003446</t>
  </si>
  <si>
    <t>ЗСК-26-08-20/000000001</t>
  </si>
  <si>
    <t>ДВГ 79,21</t>
  </si>
  <si>
    <t>ДВГ 21,24</t>
  </si>
  <si>
    <t>ДВГ 82,71</t>
  </si>
  <si>
    <t>ДВГ 23,39</t>
  </si>
  <si>
    <t>ДВГ 23,88</t>
  </si>
  <si>
    <t>ДВГ 21,95</t>
  </si>
  <si>
    <t>ЗСК-21-08-20/000006880</t>
  </si>
  <si>
    <t>ЗСК-21-08-20/000000001</t>
  </si>
  <si>
    <t>ДВГ 22,24</t>
  </si>
  <si>
    <t>ДВГ 21,34</t>
  </si>
  <si>
    <t>ДВГ 80,48</t>
  </si>
  <si>
    <t>ДВГ 21,03</t>
  </si>
  <si>
    <t>ДВГ 80,57</t>
  </si>
  <si>
    <t>ДВГ 20,89</t>
  </si>
  <si>
    <t>ДВГ 81,22</t>
  </si>
  <si>
    <t>ДВГ 22,42</t>
  </si>
  <si>
    <t>ЗСК-40-08-20/000001323</t>
  </si>
  <si>
    <t>ЗСК-40-08-20/000000001</t>
  </si>
  <si>
    <t>ДВГ 76,25</t>
  </si>
  <si>
    <t>ДВГ 22,79</t>
  </si>
  <si>
    <t>ЗСК-5-08-20/000003480</t>
  </si>
  <si>
    <t>ЗСК-5-08-20/000000001</t>
  </si>
  <si>
    <t>ДВГ 76,62</t>
  </si>
  <si>
    <t>ДВГ 18,04</t>
  </si>
  <si>
    <t>ДВГ 76,26</t>
  </si>
  <si>
    <t>ЗСК-30-08-20/000000000</t>
  </si>
  <si>
    <t>ЗСК-36-08-20/000000000</t>
  </si>
  <si>
    <t>ЗСК-46-08-20/000000000</t>
  </si>
  <si>
    <t>ЗСК-43-08-20/000000000</t>
  </si>
  <si>
    <t>ЗСК-44-08-20/000000000</t>
  </si>
  <si>
    <t>ЗСК-38-08-20/000001414</t>
  </si>
  <si>
    <t>ЗСК-38-08-20/000000001</t>
  </si>
  <si>
    <t>ДВГ 79,87</t>
  </si>
  <si>
    <t>ДВГ 21,40</t>
  </si>
  <si>
    <t>ЗСК-37-08-20/000000595</t>
  </si>
  <si>
    <t>ЗСК-37-08-20/000000001</t>
  </si>
  <si>
    <t>ДВГ 79,02</t>
  </si>
  <si>
    <t>ЗСК-31-08-20/000000602</t>
  </si>
  <si>
    <t>ЗСК-31-08-20/000000001</t>
  </si>
  <si>
    <t>ДВГ 18,89</t>
  </si>
  <si>
    <t>ЗСК-28-08-20/000000458</t>
  </si>
  <si>
    <t>ЗСК-28-08-20/000000001</t>
  </si>
  <si>
    <t>ДВГ 81,14</t>
  </si>
  <si>
    <t>ДВГ 23,07</t>
  </si>
  <si>
    <t>ЗСК-8-08-20/000000633</t>
  </si>
  <si>
    <t>ЗСК-8-08-20/000000001</t>
  </si>
  <si>
    <t>ДВГ 17,93</t>
  </si>
  <si>
    <t>ЗСК-6-08-20/000000101</t>
  </si>
  <si>
    <t>ЗСК-6-08-20/000000001</t>
  </si>
  <si>
    <t>ДВГ 15,14</t>
  </si>
  <si>
    <t>ЗСК-4-08-20/000000572</t>
  </si>
  <si>
    <t>ЗСК-4-08-20/000000001</t>
  </si>
  <si>
    <t>ДВГ 76,61</t>
  </si>
  <si>
    <t>ЗСК-1-08-20/000000000</t>
  </si>
  <si>
    <t>ЗСК-1-08-20/00000000</t>
  </si>
  <si>
    <t>„Алт Ко” ООД</t>
  </si>
  <si>
    <t>ЗСК-45-08-20/000000000</t>
  </si>
  <si>
    <t>ЗСК-35-08-20/000000000</t>
  </si>
  <si>
    <t>ЗСК-32-08-20/000000043</t>
  </si>
  <si>
    <t>ЗСК-32-08-20/000000001</t>
  </si>
  <si>
    <t>ДВГ 80,00</t>
  </si>
  <si>
    <t>ЗСК-27-08-20/000000046</t>
  </si>
  <si>
    <t>ЗСК-27-08-20/000000001</t>
  </si>
  <si>
    <t>ДВГ 84,03</t>
  </si>
  <si>
    <t>ДВГ 26,87</t>
  </si>
  <si>
    <t>ЗСК-10-08-20/000000000</t>
  </si>
  <si>
    <t>ЗСК-3-08-20/000000010</t>
  </si>
  <si>
    <t>ЗСК-3-08-20/000000001</t>
  </si>
  <si>
    <t>ДВГ 84,24</t>
  </si>
  <si>
    <t>ДВГ 19,71</t>
  </si>
  <si>
    <t>КОМБИНИРАНО ПРОИЗВОДСТВО (ВЕКП) ПРЕЗ ПЕРИОДА ОТ 01.08.2020 Г. ДО 31.08.2020 Г.</t>
  </si>
  <si>
    <t>ЗСК-47-09-20/000009360</t>
  </si>
  <si>
    <t>ЗСК-47-09-20/000000001</t>
  </si>
  <si>
    <t>ТГ 39,45</t>
  </si>
  <si>
    <t>ТГ 19,02</t>
  </si>
  <si>
    <t>ТГ 36,61</t>
  </si>
  <si>
    <t>ТГ 19,33</t>
  </si>
  <si>
    <t>ЗСК-23-09-20/000000000</t>
  </si>
  <si>
    <t>ЗСК-22-09-20/000000000</t>
  </si>
  <si>
    <t>ЗСК-22-09-20/00000000</t>
  </si>
  <si>
    <t>ЗСК-20-09-20/000017925</t>
  </si>
  <si>
    <t>ЗСК-20-09-20/000000001</t>
  </si>
  <si>
    <t>ЗСК-20-09-20/00017925</t>
  </si>
  <si>
    <t>ЗСК-20-09-20/00017764</t>
  </si>
  <si>
    <t>ЗСК-20-09-20/000017763</t>
  </si>
  <si>
    <t>ЗСК-20-09-20/00016683</t>
  </si>
  <si>
    <t>ЗСК-20-09-20/00016682</t>
  </si>
  <si>
    <t>ТГ 77,48</t>
  </si>
  <si>
    <t>ТГ 28,50</t>
  </si>
  <si>
    <t>ЗСК-19-09-20/000011655</t>
  </si>
  <si>
    <t>ЗСК-19-09-20/000000001</t>
  </si>
  <si>
    <t>ЗСК-19-09-20/0011655</t>
  </si>
  <si>
    <t>ЗСК-19-09-20/000009298</t>
  </si>
  <si>
    <t>ЗСК-19-09-20/000009297</t>
  </si>
  <si>
    <t>ТГ 75,67</t>
  </si>
  <si>
    <t>ТГ 32,62</t>
  </si>
  <si>
    <t>ЗСК-18-09-20/000009986</t>
  </si>
  <si>
    <t>ЗСК-18-09-20/000000001</t>
  </si>
  <si>
    <t>ТГ 21,26</t>
  </si>
  <si>
    <t>ТГ 80,57</t>
  </si>
  <si>
    <t>ТГ 21,17</t>
  </si>
  <si>
    <t>ТГ 21,21</t>
  </si>
  <si>
    <t>ЗСК-16-09-20/000013321</t>
  </si>
  <si>
    <t>ЗСК-16-09-20/000000001</t>
  </si>
  <si>
    <t>ЗСК-15-09-20/000018024</t>
  </si>
  <si>
    <t>ЗСК-15-09-20/000000001</t>
  </si>
  <si>
    <t>ЗСК-15-09-20/000016350</t>
  </si>
  <si>
    <t>ЗСК-15-09-20/000016349</t>
  </si>
  <si>
    <t>ТГ 84,65</t>
  </si>
  <si>
    <t>ТГ 13,46</t>
  </si>
  <si>
    <t>ТГ 86,76</t>
  </si>
  <si>
    <t>ТГ 14,46</t>
  </si>
  <si>
    <t>ТГ 81,27</t>
  </si>
  <si>
    <t>ТГ 10,25</t>
  </si>
  <si>
    <t>ЗСК-14-09-20/000010539</t>
  </si>
  <si>
    <t>ЗСК-14-09-20/000000001</t>
  </si>
  <si>
    <t>ЗСК-14-09-20/000010538</t>
  </si>
  <si>
    <t>ЗСК-14-09-20/000010537</t>
  </si>
  <si>
    <t>ТГ 89,62</t>
  </si>
  <si>
    <t>ТГ 18,82</t>
  </si>
  <si>
    <t>ТГ 86,56</t>
  </si>
  <si>
    <t>ТГ 11,83</t>
  </si>
  <si>
    <t>ЗСК-13-09-20/000021573</t>
  </si>
  <si>
    <t>ЗСК-13-09-20/000000001</t>
  </si>
  <si>
    <t>ЗСК-13-09-20/000018722</t>
  </si>
  <si>
    <t>ЗСК-13-09-20/000018721</t>
  </si>
  <si>
    <t>ЗСК-9-09-20/000008559</t>
  </si>
  <si>
    <t>ЗСК-9-09-20/000000001</t>
  </si>
  <si>
    <t>ЗСК-9-09-20/000000000</t>
  </si>
  <si>
    <t>ЗСК-9-09-20/000007668</t>
  </si>
  <si>
    <t>ЗСК-9-09-20/00007667</t>
  </si>
  <si>
    <t>ТГ 74,65</t>
  </si>
  <si>
    <t>ТГ 20,07</t>
  </si>
  <si>
    <t>ЗСК-12-09-20/000000000</t>
  </si>
  <si>
    <t>ЗСК-39-09-20/000000000</t>
  </si>
  <si>
    <t>ЗСК-26-09-20/000003098</t>
  </si>
  <si>
    <t>ЗСК-26-09-20/000000001</t>
  </si>
  <si>
    <t>ДВГ 78,56</t>
  </si>
  <si>
    <t>ДВГ 20,50</t>
  </si>
  <si>
    <t>ДВГ 82,03</t>
  </si>
  <si>
    <t>ДВГ 22,51</t>
  </si>
  <si>
    <t>ДВГ 81,58</t>
  </si>
  <si>
    <t>ДВГ 23,17</t>
  </si>
  <si>
    <t>ДВГ 21,05</t>
  </si>
  <si>
    <t>ЗСК-21-09-20/000007034</t>
  </si>
  <si>
    <t>ЗСК-21-09-20/000000001</t>
  </si>
  <si>
    <t>ДВГ 81,91</t>
  </si>
  <si>
    <t>ДВГ 80,06</t>
  </si>
  <si>
    <t>ДВГ 20,61</t>
  </si>
  <si>
    <t>ДВГ 81,30</t>
  </si>
  <si>
    <t>ДВГ 21,66</t>
  </si>
  <si>
    <t>ДВГ 81,59</t>
  </si>
  <si>
    <t>ДВГ 79,90</t>
  </si>
  <si>
    <t>ДВГ 21,17</t>
  </si>
  <si>
    <t>ЗСК-40-09-20/000001288</t>
  </si>
  <si>
    <t>ЗСК-40-09-20/000000001</t>
  </si>
  <si>
    <t>ДВГ 76,37</t>
  </si>
  <si>
    <t>ЗСК-5-09-20/000002984</t>
  </si>
  <si>
    <t>ЗСК-5-09-20/000000001</t>
  </si>
  <si>
    <t>ДВГ 18,15</t>
  </si>
  <si>
    <t>ДВГ 17,12</t>
  </si>
  <si>
    <t>ЗСК-30-09-20/000000010</t>
  </si>
  <si>
    <t>ЗСК-30-09-20/000000001</t>
  </si>
  <si>
    <t>ДВГ 75,68</t>
  </si>
  <si>
    <t>ДВГ 13,78</t>
  </si>
  <si>
    <t>ЗСК-36-09-20/000000000</t>
  </si>
  <si>
    <t>ЗСК-46-09-20/000000212</t>
  </si>
  <si>
    <t>ЗСК-46-09-20/000000001</t>
  </si>
  <si>
    <t>ЗСК-43-09-20/000000385</t>
  </si>
  <si>
    <t>ЗСК-43-09-20/000000000</t>
  </si>
  <si>
    <t>ДВГ 76,70</t>
  </si>
  <si>
    <t>ДВГ 18,43</t>
  </si>
  <si>
    <t>ЗСК-44-09-20/000000000</t>
  </si>
  <si>
    <t>ЗСК-38-09-20/000001355</t>
  </si>
  <si>
    <t>ЗСК-38-09-20/000000001</t>
  </si>
  <si>
    <t>ДВГ 79,76</t>
  </si>
  <si>
    <t>ДВГ 20,98</t>
  </si>
  <si>
    <t>ЗСК-37-09-20/000000538</t>
  </si>
  <si>
    <t>ЗСК-37-09-20/000000001</t>
  </si>
  <si>
    <t>ДВГ 78,96</t>
  </si>
  <si>
    <t>ДВГ 19,68</t>
  </si>
  <si>
    <t>ЗСК-31-09-20/000000572</t>
  </si>
  <si>
    <t>ЗСК-31-09-20/000000001</t>
  </si>
  <si>
    <t>ДВГ 18,20</t>
  </si>
  <si>
    <t>ЗСК-28-09-20/000000689</t>
  </si>
  <si>
    <t>ЗСК-28-09-20/000000001</t>
  </si>
  <si>
    <t>ДВГ 21,82</t>
  </si>
  <si>
    <t>ЗСК-8-09-20/000000618</t>
  </si>
  <si>
    <t>ЗСК-8-09-20/000000001</t>
  </si>
  <si>
    <t>ДВГ 76,58</t>
  </si>
  <si>
    <t>ДВГ 17,16</t>
  </si>
  <si>
    <t>ЗСК-6-09-20/000000448</t>
  </si>
  <si>
    <t>ЗСК-6-09-20/000000001</t>
  </si>
  <si>
    <t>ДВГ 75,36</t>
  </si>
  <si>
    <t>ДВГ 12,80</t>
  </si>
  <si>
    <t>ЗСК-4-09-20/000000605</t>
  </si>
  <si>
    <t>ЗСК-4-09-20/000000001</t>
  </si>
  <si>
    <t>ДВГ 17,70</t>
  </si>
  <si>
    <t>ЗСК-1-09-20/000000000</t>
  </si>
  <si>
    <t>ЗСК-1-09-20/00000000</t>
  </si>
  <si>
    <t>ЗСК-45-09-20/000000000</t>
  </si>
  <si>
    <t>ЗСК-35-09-20/000000000</t>
  </si>
  <si>
    <t>ЗСК-32-09-20/000000030</t>
  </si>
  <si>
    <t>ЗСК-32-09-20/000000001</t>
  </si>
  <si>
    <t>ДВГ 76,90</t>
  </si>
  <si>
    <t>ДВГ 15,78</t>
  </si>
  <si>
    <t>ЗСК-27-09-20/000000047</t>
  </si>
  <si>
    <t>ЗСК-27-09-20/000000001</t>
  </si>
  <si>
    <t>ДВГ 84,11</t>
  </si>
  <si>
    <t>ДВГ 26,60</t>
  </si>
  <si>
    <t>ЗСК-10-09-20/000000000</t>
  </si>
  <si>
    <t>ЗСК-3-09-20/000000009</t>
  </si>
  <si>
    <t>ЗСК-3-09-20/000000001</t>
  </si>
  <si>
    <t>ДВГ 85,41</t>
  </si>
  <si>
    <t>ДВГ 20,59</t>
  </si>
  <si>
    <t>КОМБИНИРАНО ПРОИЗВОДСТВО (ВЕКП) ПРЕЗ ПЕРИОДА ОТ 01.09.2020 Г. ДО 30.09.2020 Г.</t>
  </si>
  <si>
    <t>ЗСК-47-10-20/000009477</t>
  </si>
  <si>
    <t>ЗСК-47-10-20/000000001</t>
  </si>
  <si>
    <t>ТГ 39,54</t>
  </si>
  <si>
    <t>ТГ 19,60</t>
  </si>
  <si>
    <t>ТГ 35,37</t>
  </si>
  <si>
    <t>ТГ 18,64</t>
  </si>
  <si>
    <t>ЗСК-23-10-20/000000000</t>
  </si>
  <si>
    <t>ЗСК-22-10-20/000000000</t>
  </si>
  <si>
    <t>ЗСК-22-10-20/00000000</t>
  </si>
  <si>
    <t>ЗСК-20-10-20/000019499</t>
  </si>
  <si>
    <t>ЗСК-20-10-20/000000001</t>
  </si>
  <si>
    <t>ЗСК-20-10-20/00019499</t>
  </si>
  <si>
    <t>ЗСК-20-10-20/00019289</t>
  </si>
  <si>
    <t>ЗСК-20-10-20/000019288</t>
  </si>
  <si>
    <t>ЗСК-20-10-20/00018065</t>
  </si>
  <si>
    <t>ЗСК-20-10-20/00018064</t>
  </si>
  <si>
    <t>ТГ 78,37</t>
  </si>
  <si>
    <t>ТГ 29,16</t>
  </si>
  <si>
    <t>ЗСК-19-10-20/000010018</t>
  </si>
  <si>
    <t>ЗСК-19-10-20/000000001</t>
  </si>
  <si>
    <t>ЗСК-19-10-20/0010018</t>
  </si>
  <si>
    <t>ЗСК-19-10-20/000007928</t>
  </si>
  <si>
    <t>ЗСК-19-10-20/000007927</t>
  </si>
  <si>
    <t>ТГ 76,13</t>
  </si>
  <si>
    <t>ТГ 32,07</t>
  </si>
  <si>
    <t>ЗСК-18-10-20/000039394</t>
  </si>
  <si>
    <t>ЗСК-18-10-20/000000001</t>
  </si>
  <si>
    <t>ТГ 22,08</t>
  </si>
  <si>
    <t>ТГ 22,07</t>
  </si>
  <si>
    <t>ТГ 2204</t>
  </si>
  <si>
    <t>ЗСК-16-10-20/000012060</t>
  </si>
  <si>
    <t>ЗСК-16-10-20/000000001</t>
  </si>
  <si>
    <t>ЗСК-15-10-20/000026808</t>
  </si>
  <si>
    <t>ЗСК-15-10-20/000000001</t>
  </si>
  <si>
    <t>ЗСК-15-10-20/000024752</t>
  </si>
  <si>
    <t>ЗСК-15-10-20/000024751</t>
  </si>
  <si>
    <t>ТГ 83,71</t>
  </si>
  <si>
    <t>ТГ 81,97</t>
  </si>
  <si>
    <t>ЗСК-14-10-20/000025484</t>
  </si>
  <si>
    <t>ЗСК-14-10-20/000000001</t>
  </si>
  <si>
    <t>ЗСК-14-10-20/000025479</t>
  </si>
  <si>
    <t>ЗСК-14-10-20/000025478</t>
  </si>
  <si>
    <t>ТГ 90,47</t>
  </si>
  <si>
    <t>ТГ 87,04</t>
  </si>
  <si>
    <t>ЗСК-13-10-20/000015568</t>
  </si>
  <si>
    <t>ЗСК-13-10-20/000000001</t>
  </si>
  <si>
    <t>ЗСК-13-10-20/000013097</t>
  </si>
  <si>
    <t>ЗСК-13-10-20/000013096</t>
  </si>
  <si>
    <t>ЗСК-9-10-20/000019401</t>
  </si>
  <si>
    <t>ЗСК-9-10-20/000000001</t>
  </si>
  <si>
    <t>ЗСК-9-10-20/000019400</t>
  </si>
  <si>
    <t>ЗСК-9-10-20/000017002</t>
  </si>
  <si>
    <t>ЗСК-9-10-20/00017001</t>
  </si>
  <si>
    <t>ТГ 78,06</t>
  </si>
  <si>
    <t>ТГ 20,93</t>
  </si>
  <si>
    <t>ЗСК-12-10-20/000000215</t>
  </si>
  <si>
    <t>ЗСК-12-10-20/000000001</t>
  </si>
  <si>
    <t>ТГ 84,21</t>
  </si>
  <si>
    <t>ТГ 17,33</t>
  </si>
  <si>
    <t>ЗСК-39-10-20/000002188</t>
  </si>
  <si>
    <t>ЗСК-39-10-20/000000001</t>
  </si>
  <si>
    <t>ДВГ 8679</t>
  </si>
  <si>
    <t>ДВГ 26,16</t>
  </si>
  <si>
    <t>ЗСК-26-10-20/000003676</t>
  </si>
  <si>
    <t>ЗСК-26-10-20/000000001</t>
  </si>
  <si>
    <t>ДВГ 22,69</t>
  </si>
  <si>
    <t>ДВГ 79,93</t>
  </si>
  <si>
    <t>ДВГ 81,88</t>
  </si>
  <si>
    <t>ДВГ 22,05</t>
  </si>
  <si>
    <t>ДВГ 80,71</t>
  </si>
  <si>
    <t>ДВГ 21,98</t>
  </si>
  <si>
    <t>ДВГ 78,38</t>
  </si>
  <si>
    <t>ДВГ 20,47</t>
  </si>
  <si>
    <t>ЗСК-21-10-20/000007343</t>
  </si>
  <si>
    <t>ЗСК-21-10-20/000000001</t>
  </si>
  <si>
    <t>ДВГ 83,60</t>
  </si>
  <si>
    <t>ДВГ 22,61</t>
  </si>
  <si>
    <t>ДВГ 81,46</t>
  </si>
  <si>
    <t>ДВГ 20,94</t>
  </si>
  <si>
    <t>ДВГ 82,70</t>
  </si>
  <si>
    <t>ДВГ 22,28</t>
  </si>
  <si>
    <t>ДВГ 82,72</t>
  </si>
  <si>
    <t>ДВГ 22,08</t>
  </si>
  <si>
    <t>ЗСК-40-10-20/000001351</t>
  </si>
  <si>
    <t>ЗСК-40-10-20/000000001</t>
  </si>
  <si>
    <t>ЗСК-5-10-20/000003533</t>
  </si>
  <si>
    <t>ЗСК-5-10-20/000000001</t>
  </si>
  <si>
    <t>ДВГ 81,12</t>
  </si>
  <si>
    <t>ДВГ 20,08</t>
  </si>
  <si>
    <t>ДВГ 81,38</t>
  </si>
  <si>
    <t>ДВГ 20,24</t>
  </si>
  <si>
    <t>ЗСК-30-10-20/000000000</t>
  </si>
  <si>
    <t>ЗСК-36-10-20/000000000</t>
  </si>
  <si>
    <t>ЗСК-46-10-20/000000780</t>
  </si>
  <si>
    <t>ЗСК-46-10-20/000000001</t>
  </si>
  <si>
    <t>ДВГ 20,78</t>
  </si>
  <si>
    <t>ЗСК-43-10-20/0000001171</t>
  </si>
  <si>
    <t>ЗСК-43-10-20/000000001</t>
  </si>
  <si>
    <t>ЗСК-43-10-20/000001171</t>
  </si>
  <si>
    <t>ДВГ 88,21</t>
  </si>
  <si>
    <t>ДВГ 27,14</t>
  </si>
  <si>
    <t>ЗСК-44-10-20/000000097</t>
  </si>
  <si>
    <t>ЗСК-44-10-20/000000001</t>
  </si>
  <si>
    <t>ДВГ 77,80</t>
  </si>
  <si>
    <t>ЗСК-38-10-20/000001401</t>
  </si>
  <si>
    <t>ЗСК-38-10-20/000000001</t>
  </si>
  <si>
    <t>ЗСК-37-10-20/000001420</t>
  </si>
  <si>
    <t>ЗСК-37-10-20/000000001</t>
  </si>
  <si>
    <t>ДВГ 18,12</t>
  </si>
  <si>
    <t>ЗСК-31-10-20/000000632</t>
  </si>
  <si>
    <t>ЗСК-31-10-20/000000001</t>
  </si>
  <si>
    <t>ДВГ 76,31</t>
  </si>
  <si>
    <t>ЗСК-28-10-20/000000870</t>
  </si>
  <si>
    <t>ЗСК-28-10-20/000000001</t>
  </si>
  <si>
    <t>ДВГ 78,43</t>
  </si>
  <si>
    <t>ДВГ 19,35</t>
  </si>
  <si>
    <t>ЗСК-8-10-20/000000667</t>
  </si>
  <si>
    <t>ЗСК-8-10-20/000000001</t>
  </si>
  <si>
    <t>ДВГ 76,10</t>
  </si>
  <si>
    <t>ДВГ 16,21</t>
  </si>
  <si>
    <t>ЗСК-6-10-20/000001458</t>
  </si>
  <si>
    <t>ЗСК-6-10-20/000000001</t>
  </si>
  <si>
    <t>ДВГ 75,27</t>
  </si>
  <si>
    <t>ДВГ 13,56</t>
  </si>
  <si>
    <t>ЗСК-4-10-20/000000771</t>
  </si>
  <si>
    <t>ЗСК-4-10-20/000000001</t>
  </si>
  <si>
    <t>ДВГ 17,29</t>
  </si>
  <si>
    <t>ЗСК-1-10-20/000000353</t>
  </si>
  <si>
    <t>ЗСК-1-10-20/000000001</t>
  </si>
  <si>
    <t>ЗСК-1-10-20/00000353</t>
  </si>
  <si>
    <t>ДВГ 86,15</t>
  </si>
  <si>
    <t>ДВГ 27,94</t>
  </si>
  <si>
    <t>ЗСК-45-10-20/000000000</t>
  </si>
  <si>
    <t>ЗСК-35-10-20/000000000</t>
  </si>
  <si>
    <t>ЗСК-32-10-20/000000036</t>
  </si>
  <si>
    <t>ЗСК-32-10-20/000000001</t>
  </si>
  <si>
    <t>ДВГ 78,17</t>
  </si>
  <si>
    <t>ДВГ 16,64</t>
  </si>
  <si>
    <t>ЗСК-27-10-20/000000061</t>
  </si>
  <si>
    <t>ЗСК-27-10-20/000000001</t>
  </si>
  <si>
    <t>ДВГ 26,17</t>
  </si>
  <si>
    <t>ЗСК-10-10-20/000000000</t>
  </si>
  <si>
    <t>ЗСК-3-10-20/000000009</t>
  </si>
  <si>
    <t>ЗСК-3-10-20/000000001</t>
  </si>
  <si>
    <t>ДВГ 88,06</t>
  </si>
  <si>
    <t>ДВГ 22,72</t>
  </si>
  <si>
    <t>КОМБИНИРАНО ПРОИЗВОДСТВО (ВЕКП) ПРЕЗ ПЕРИОДА ОТ 01.10.2020 Г. ДО 31.10.2020 Г.</t>
  </si>
  <si>
    <t>Дружество и/или централа</t>
  </si>
  <si>
    <t>Комбинирана ТЕ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</si>
  <si>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</si>
  <si>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</si>
  <si>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</si>
  <si>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</si>
  <si>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</si>
  <si>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</si>
  <si>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</si>
  <si>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</si>
  <si>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</si>
  <si>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</si>
  <si>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</si>
  <si>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</si>
  <si>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 за централата през годината</t>
  </si>
  <si>
    <t>Потребена ТЕ</t>
  </si>
  <si>
    <t>Издадени сертификати</t>
  </si>
  <si>
    <t>Сертификати без компенсация</t>
  </si>
  <si>
    <t>Бр.</t>
  </si>
  <si>
    <t>ОБЩО за всички централи през годината</t>
  </si>
  <si>
    <t>„Топлоф. София” ЕАД - ТЕЦ "София"</t>
  </si>
  <si>
    <t>„Топлоф. София” ЕАД - ТЕЦ "София-Изток"</t>
  </si>
  <si>
    <t>ЗСК-10-11-20/000000000</t>
  </si>
  <si>
    <t>ЗСК-35-11-20/000000000</t>
  </si>
  <si>
    <t>ЗСК-45-11-20/000000000</t>
  </si>
  <si>
    <t>ЗСК-36-11-20/000000000</t>
  </si>
  <si>
    <t>ЗСК-30-11-20/000000000</t>
  </si>
  <si>
    <t>ЗСК-23-11-20/000000000</t>
  </si>
  <si>
    <t>ЗСК-35-12-20/000000000</t>
  </si>
  <si>
    <t>ЗСК-45-12-20/000000000</t>
  </si>
  <si>
    <t>ЗСК-36-12-20/000000000</t>
  </si>
  <si>
    <t>ЗСК-30-12-20/000000000</t>
  </si>
  <si>
    <t>ЗСК-22-12-20/000000000</t>
  </si>
  <si>
    <t>ЗСК-23-12-20/000000000</t>
  </si>
  <si>
    <t>нама</t>
  </si>
  <si>
    <t>КОМБИНИРАНО ПРОИЗВОДСТВО (ВЕКП) ПРЕЗ ПЕРИОДА ОТ 01.11.2020 Г. ДО 30.11.2020 Г.</t>
  </si>
  <si>
    <t>ОБЩО СЕРТИФИКАТИ ЗА ПРОИЗХОД (СП)</t>
  </si>
  <si>
    <t>СЕРТИФИКАТИ ЗА ПРОИЗХОД (СП) ПО ЧЛ.119, АЛ.1, Т.1 И ПО ЧЛ. 119, АЛ.2 ОТ ЗЕ - ИЗДАВАНЕ/ПРЕХВЪРЛЯНЕ</t>
  </si>
  <si>
    <t>ДВГ 88,72</t>
  </si>
  <si>
    <t>ЗСК-3-11-20/000000001</t>
  </si>
  <si>
    <t>ЗСК-3-11-20/000000006</t>
  </si>
  <si>
    <t>ДВГ 24,81</t>
  </si>
  <si>
    <t>ДВГ 86,12</t>
  </si>
  <si>
    <t>ЗСК-10-11-20/000000302</t>
  </si>
  <si>
    <t>ДВГ 24,39</t>
  </si>
  <si>
    <t>ДВГ 83,54</t>
  </si>
  <si>
    <t>ЗСК-27-11-20/000000001</t>
  </si>
  <si>
    <t>ЗСК-27-11-20/000000075</t>
  </si>
  <si>
    <t>ДВГ 14,09</t>
  </si>
  <si>
    <t>ДВГ 76,36</t>
  </si>
  <si>
    <t>ЗСК-32-11-20/000000001</t>
  </si>
  <si>
    <t>ЗСК-32-11-20/000000043</t>
  </si>
  <si>
    <t>ДВГ 26,53</t>
  </si>
  <si>
    <t>ДВГ 84,99</t>
  </si>
  <si>
    <t>ЗСК-1-11-20/000000001</t>
  </si>
  <si>
    <t>ЗСК-1-11-20/00001090</t>
  </si>
  <si>
    <t>ЗСК-1-11-20/000001090</t>
  </si>
  <si>
    <t>ЗСК-4-11-20/000000001</t>
  </si>
  <si>
    <t>ЗСК-4-11-20/000001202</t>
  </si>
  <si>
    <t>ДВГ 75,31</t>
  </si>
  <si>
    <t>ЗСК-6-11-20/000000001</t>
  </si>
  <si>
    <t>ЗСК-6-11-20/000001792</t>
  </si>
  <si>
    <t>ДВГ 75,12</t>
  </si>
  <si>
    <t>ЗСК-8-11-20/000000001</t>
  </si>
  <si>
    <t>ЗСК-8-11-20/000000590</t>
  </si>
  <si>
    <t>ДВГ 18,30</t>
  </si>
  <si>
    <t>ДВГ 78,34</t>
  </si>
  <si>
    <t>ЗСК-28-11-20/000000001</t>
  </si>
  <si>
    <t>ЗСК-28-11-20/000000074</t>
  </si>
  <si>
    <t>ДВГ 16,61</t>
  </si>
  <si>
    <t>ДВГ 76,11</t>
  </si>
  <si>
    <t>ЗСК-31-11-20/000000001</t>
  </si>
  <si>
    <t>ЗСК-31-11-20/000000840</t>
  </si>
  <si>
    <t>ДВГ 77,23</t>
  </si>
  <si>
    <t>ЗСК-37-11-20/000000001</t>
  </si>
  <si>
    <t>ЗСК-37-11-20/000001943</t>
  </si>
  <si>
    <t>ДВГ 77,66</t>
  </si>
  <si>
    <t>ЗСК-38-11-20/000000001</t>
  </si>
  <si>
    <t>ЗСК-38-11-20/000001936</t>
  </si>
  <si>
    <t>ДВГ 18,01</t>
  </si>
  <si>
    <t>ЗСК-44-11-20/000000001</t>
  </si>
  <si>
    <t>ЗСК-44-11-20/000000641</t>
  </si>
  <si>
    <t>ДВГ 26,19</t>
  </si>
  <si>
    <t>ДВГ 87,43</t>
  </si>
  <si>
    <t>ЗСК-43-11-20/000000001</t>
  </si>
  <si>
    <t>ЗСК-43-11-20/000001168</t>
  </si>
  <si>
    <t>ЗСК-43-11-20/0000001168</t>
  </si>
  <si>
    <t>ДВГ 19,83</t>
  </si>
  <si>
    <t>ЗСК-46-11-20/000000001</t>
  </si>
  <si>
    <t>ЗСК-46-11-20/000000646</t>
  </si>
  <si>
    <t>ДВГ 23,47</t>
  </si>
  <si>
    <t>ДВГ 85,40</t>
  </si>
  <si>
    <t>ДВГ 20,11</t>
  </si>
  <si>
    <t>ДВГ 82,31</t>
  </si>
  <si>
    <t>ЗСК-5-11-20/000000001</t>
  </si>
  <si>
    <t>ЗСК-5-11-20/000003636</t>
  </si>
  <si>
    <t>ЗСК-40-11-20/000000001</t>
  </si>
  <si>
    <t>ЗСК-40-11-20/000001152</t>
  </si>
  <si>
    <t>ДВГ 81,35</t>
  </si>
  <si>
    <t>ДВГ 19,41</t>
  </si>
  <si>
    <t>ДВГ 21,39</t>
  </si>
  <si>
    <t>ДВГ 82,19</t>
  </si>
  <si>
    <t>ДВГ 22,00</t>
  </si>
  <si>
    <t>ДВГ 83,28</t>
  </si>
  <si>
    <t>ДВГ 23,36</t>
  </si>
  <si>
    <t>ДВГ 85,82</t>
  </si>
  <si>
    <t>ДВГ 83,68</t>
  </si>
  <si>
    <t>ЗСК-21-11-20/000000001</t>
  </si>
  <si>
    <t>ЗСК-21-11-20/000008466</t>
  </si>
  <si>
    <t>ДВГ 81,36</t>
  </si>
  <si>
    <t>ДВГ 79,52</t>
  </si>
  <si>
    <t>ДВГ 21,22</t>
  </si>
  <si>
    <t>ДВГ 81,55</t>
  </si>
  <si>
    <t>ДВГ 22,19</t>
  </si>
  <si>
    <t>ДВГ 81,06</t>
  </si>
  <si>
    <t>ЗСК-26-11-20/000000001</t>
  </si>
  <si>
    <t>ЗСК-26-11-20/000007064</t>
  </si>
  <si>
    <t>ДВГ 19,10</t>
  </si>
  <si>
    <t>ДВГ 89,94</t>
  </si>
  <si>
    <t>ДВГ 26,73</t>
  </si>
  <si>
    <t>ДВГ 87,69</t>
  </si>
  <si>
    <t>ЗСК-39-11-20/000000001</t>
  </si>
  <si>
    <t>ЗСК-39-11-20/000001977</t>
  </si>
  <si>
    <t>ТГ 19,93</t>
  </si>
  <si>
    <t>ТГ 85,20</t>
  </si>
  <si>
    <t>ЗСК-12-11-20/000000001</t>
  </si>
  <si>
    <t>ЗСК-12-11-20/000001298</t>
  </si>
  <si>
    <t>ТГ 11,69</t>
  </si>
  <si>
    <t>ТГ 78,70</t>
  </si>
  <si>
    <t>ТГ 19,98</t>
  </si>
  <si>
    <t>ТГ 81,47</t>
  </si>
  <si>
    <t>ЗСК-9-11-20/000000001</t>
  </si>
  <si>
    <t>ЗСК-9-11-20/000017407</t>
  </si>
  <si>
    <t>ЗСК-9-11-20/000017408</t>
  </si>
  <si>
    <t>ЗСК-9-11-20/000020638</t>
  </si>
  <si>
    <t>ЗСК-9-11-20/000020639</t>
  </si>
  <si>
    <t>ЗСК-13-11-20/000000001</t>
  </si>
  <si>
    <t>ЗСК-13-11-20/000019604</t>
  </si>
  <si>
    <t>ЗСК-13-11-20/000019605</t>
  </si>
  <si>
    <t>ЗСК-13-11-20/000026468</t>
  </si>
  <si>
    <t>ТГ 12,15</t>
  </si>
  <si>
    <t>ТГ 86,57</t>
  </si>
  <si>
    <t>ТГ 16,20</t>
  </si>
  <si>
    <t>ТГ 88,10</t>
  </si>
  <si>
    <t>ЗСК-14-11-20/000000001</t>
  </si>
  <si>
    <t>ЗСК-14-11-20/000031687</t>
  </si>
  <si>
    <t>ЗСК-14-11-20/000031693</t>
  </si>
  <si>
    <t>„Топлофикация София” ЕАД-ТЕЦ "София"</t>
  </si>
  <si>
    <t>ЗСК-14-11-20/000031694</t>
  </si>
  <si>
    <t>ЗСК-14-11-20/000033750</t>
  </si>
  <si>
    <t>ТГ 10,22</t>
  </si>
  <si>
    <t>ТГ 80,90</t>
  </si>
  <si>
    <t>ТГ 10,29</t>
  </si>
  <si>
    <t>ТГ 14,22</t>
  </si>
  <si>
    <t>ТГ 88,08</t>
  </si>
  <si>
    <t>ТГ 85,44</t>
  </si>
  <si>
    <t>ЗСК-15-11-20/000000001</t>
  </si>
  <si>
    <t>ЗСК-15-11-20/000056234</t>
  </si>
  <si>
    <t>ЗСК-15-11-20/000056235</t>
  </si>
  <si>
    <t>ЗСК-15-11-20/000058519</t>
  </si>
  <si>
    <t>„Топлофикация София” ЕАД-ТЕЦ "София изток"</t>
  </si>
  <si>
    <t>ЗСК-15-11-20/000058520</t>
  </si>
  <si>
    <t>ЗСК-15-11-20/000062319</t>
  </si>
  <si>
    <t>ТГ 0,0</t>
  </si>
  <si>
    <t>ЗСК-16-11-20/000000001</t>
  </si>
  <si>
    <t>ЗСК-16-11-20/000029962</t>
  </si>
  <si>
    <t>ТГ 21,42</t>
  </si>
  <si>
    <t>ТГ 21,45</t>
  </si>
  <si>
    <t>ТГ 80,75</t>
  </si>
  <si>
    <t>ТГ 21,39</t>
  </si>
  <si>
    <t>ТГ 21,47</t>
  </si>
  <si>
    <t>ЗСК-18-11-20/000000001</t>
  </si>
  <si>
    <t>ЗСК-18-11-20/000039717</t>
  </si>
  <si>
    <t>ТГ 28,20</t>
  </si>
  <si>
    <t>ТГ 80,16</t>
  </si>
  <si>
    <t>ЗСК-19-11-20/000000001</t>
  </si>
  <si>
    <t>ЗСК-19-11-20/000008915</t>
  </si>
  <si>
    <t>ЗСК-19-11-20/000008916</t>
  </si>
  <si>
    <t>ЗСК-19-11-20/000011730</t>
  </si>
  <si>
    <t>ТГ 29,27</t>
  </si>
  <si>
    <t>ЗСК-20-11-20/000000001</t>
  </si>
  <si>
    <t>ЗСК-20-11-20/000017882</t>
  </si>
  <si>
    <t>ЗСК-20-11-20/00017883</t>
  </si>
  <si>
    <t>ЗСК-20-11-20/000018795</t>
  </si>
  <si>
    <t>ЗСК-20-11-20/000018796</t>
  </si>
  <si>
    <t>ЗСК-20-11-20/000019014</t>
  </si>
  <si>
    <t>ТГ 14,47</t>
  </si>
  <si>
    <t>ТГ 92,10</t>
  </si>
  <si>
    <t>ТГ 14,91</t>
  </si>
  <si>
    <t>ТГ 92,39</t>
  </si>
  <si>
    <t>ТГ 13,09</t>
  </si>
  <si>
    <t>ТГ 80,62</t>
  </si>
  <si>
    <t>ЗСК-22-11-20/000000001</t>
  </si>
  <si>
    <t>ЗСК-22-11-20/000000013</t>
  </si>
  <si>
    <t>ЗСК-22-11-20/000000036</t>
  </si>
  <si>
    <t>ЗСК-22-11-20/000000049</t>
  </si>
  <si>
    <t>ТГ 18,15</t>
  </si>
  <si>
    <t>ТГ 36,09</t>
  </si>
  <si>
    <t>ТГ 20,76</t>
  </si>
  <si>
    <t>ТГ 40,81</t>
  </si>
  <si>
    <t>ЗСК-47-11-20/000000001</t>
  </si>
  <si>
    <t>ЗСК-47-11-20/000009360</t>
  </si>
  <si>
    <t>ТГ 13,14</t>
  </si>
  <si>
    <t>ТГ 17,73</t>
  </si>
  <si>
    <t>ЗСК-14-10-20/000025485</t>
  </si>
  <si>
    <t>ЗСК-14-10-20/000026248</t>
  </si>
  <si>
    <t>ТГ 11,52</t>
  </si>
  <si>
    <t>ТГ 12,39</t>
  </si>
  <si>
    <t>ТГ 11,90</t>
  </si>
  <si>
    <t>ЗСК-15-10-20/000026809</t>
  </si>
  <si>
    <t>ЗСК-15-10-20/000027613</t>
  </si>
  <si>
    <t xml:space="preserve"> ОКОНЧАТЕЛЕН БРОЙ ПРЕХВЪРЛЕНИ СП</t>
  </si>
  <si>
    <t xml:space="preserve"> БРОЙ ПРЕХВЪР- ЛЕНИ СП</t>
  </si>
  <si>
    <t>ОБОБЩЕНА ТАБЛИЦА С НЯКОЛКО ХАРАКТЕРНИ ПАРАМЕТЪРА ОТ МЕСЕЧНИТЕ РЕГИСТРИ НА  СЕРТИФИКАТИТЕ ЗА ПРОИЗХОД НА ЕЛЕКТРИЧЕСКА ЕНЕРГИЯ</t>
  </si>
  <si>
    <r>
      <t xml:space="preserve">ОТНОСНО: 2020 Г. - ПОСЛЕДНО ОБНОВЕНА С ДАННИТЕ ОТ ИЗДАДЕНИТЕ СЕРТИФИКАТИ </t>
    </r>
    <r>
      <rPr>
        <b/>
        <sz val="11"/>
        <color rgb="FFFF0000"/>
        <rFont val="Calibri"/>
        <family val="2"/>
        <charset val="204"/>
        <scheme val="minor"/>
      </rPr>
      <t>ЗА МЕСЕЦ 12.2020 Г.</t>
    </r>
  </si>
  <si>
    <t>КОМБИНИРАНО ПРОИЗВОДСТВО (ВЕКП) ПРЕЗ ПЕРИОДА ОТ 01.12.2020 Г. ДО 31.12.2020 Г.</t>
  </si>
  <si>
    <t xml:space="preserve">ДЯЛ НЕТНА ЕЕ ОТ ВЕКП ПОДАДЕНА ПО ЕПМ     </t>
  </si>
  <si>
    <t>БРОЙ ПРЕХВЪРЛЕ- НИ СП СЪГЛ. ЧЛ. 163б,   АЛ. 5 ОТ ЗЕ</t>
  </si>
  <si>
    <t>ДВГ 89,13</t>
  </si>
  <si>
    <t>ЗСК-3-12-20/000000001</t>
  </si>
  <si>
    <t>ЗСК-3-12-20/000000006</t>
  </si>
  <si>
    <t>ДВГ 25,94</t>
  </si>
  <si>
    <t>ДВГ 87,50</t>
  </si>
  <si>
    <t>ЗСК-10-12-20/000000001</t>
  </si>
  <si>
    <t>ЗСК-10-12-20/000000333</t>
  </si>
  <si>
    <t>ДВГ 24,83</t>
  </si>
  <si>
    <t>ДВГ 83,94</t>
  </si>
  <si>
    <t>ЗСК-27-12-20/000000001</t>
  </si>
  <si>
    <t>ЗСК-27-12-20/000000068</t>
  </si>
  <si>
    <t>ДВГ 15,47</t>
  </si>
  <si>
    <t>ДВГ 77,68</t>
  </si>
  <si>
    <t>ЗСК-32-12-20/000000001</t>
  </si>
  <si>
    <t>ЗСК-32-12-20/000000042</t>
  </si>
  <si>
    <t>ДЯЛ НЕТНА ЕЕ ОТ ВЕКП ПОДАДЕНА ПО ЕПМ      (ЗА ФСЕС)</t>
  </si>
  <si>
    <t>БРОЙ ПРЕХВЪРЛЕ- НИ СП СЪГЛ. ЧЛ. 163б,   АЛ. 6 ОТ ЗЕ</t>
  </si>
  <si>
    <t>ДЯЛ НЕТНА ЕЕ ОТ ВЕКП ПОДАДЕНА ПО ЕРМ      (ЗА ФСЕС)</t>
  </si>
  <si>
    <t>ДВГ 25,56</t>
  </si>
  <si>
    <t>ДВГ 83,52</t>
  </si>
  <si>
    <t>ЗСК-1-12-20/000000001</t>
  </si>
  <si>
    <t>ЗСК-1-12-20/00001291</t>
  </si>
  <si>
    <t>ЗСК-1-12-20/000001291</t>
  </si>
  <si>
    <t>ДВГ 79,88</t>
  </si>
  <si>
    <t>ЗСК-4-12-20/000000001</t>
  </si>
  <si>
    <t>ЗСК-4-12-20/000002097</t>
  </si>
  <si>
    <t>ДВГ 13,96</t>
  </si>
  <si>
    <t>ДВГ 75,39</t>
  </si>
  <si>
    <t>ЗСК-6-12-20/000000001</t>
  </si>
  <si>
    <t>ЗСК-6-12-20/000001819</t>
  </si>
  <si>
    <t>ДВГ 14,63</t>
  </si>
  <si>
    <t>ДВГ 75,02</t>
  </si>
  <si>
    <t>ЗСК-8-12-20/000000001</t>
  </si>
  <si>
    <t>ЗСК-8-12-20/000000624</t>
  </si>
  <si>
    <t>ДВГ 18,14</t>
  </si>
  <si>
    <t>ЗСК-28-12-20/000000001</t>
  </si>
  <si>
    <t>ЗСК-28-12-20/000000109</t>
  </si>
  <si>
    <t>ДВГ 15,19</t>
  </si>
  <si>
    <t>ЗСК-31-12-20/000000001</t>
  </si>
  <si>
    <t>ЗСК-31-12-20/000000854</t>
  </si>
  <si>
    <t>ДВГ 17,21</t>
  </si>
  <si>
    <t>ДВГ 77,37</t>
  </si>
  <si>
    <t>ДВГ 18,41</t>
  </si>
  <si>
    <t>ДВГ 79,16</t>
  </si>
  <si>
    <t>ЗСК-37-12-20/000000001</t>
  </si>
  <si>
    <t>ЗСК-37-12-20/000002583</t>
  </si>
  <si>
    <t>ДВГ 77,73</t>
  </si>
  <si>
    <t>ДВГ 19,60</t>
  </si>
  <si>
    <t>ЗСК-38-12-20/000000001</t>
  </si>
  <si>
    <t>ЗСК-38-12-20/000002772</t>
  </si>
  <si>
    <t>ДВГ 17,82</t>
  </si>
  <si>
    <t>ДВГ 78,06</t>
  </si>
  <si>
    <t>ЗСК-44-12-20/000000001</t>
  </si>
  <si>
    <t>ЗСК-44-12-20/000001025</t>
  </si>
  <si>
    <t>ДВГ 25,26</t>
  </si>
  <si>
    <t>ЗСК-43-12-20/000000001</t>
  </si>
  <si>
    <t>ЗСК-43-12-20/000001198</t>
  </si>
  <si>
    <t>ДВГ 20,21</t>
  </si>
  <si>
    <t>ЗСК-46-12-20/000000001</t>
  </si>
  <si>
    <t>ЗСК-46-12-20/000000498</t>
  </si>
  <si>
    <t>ДВГ 19,26</t>
  </si>
  <si>
    <t>ДВГ 81,10</t>
  </si>
  <si>
    <t>ДВГ 20,72</t>
  </si>
  <si>
    <t>ДВГ 82,95</t>
  </si>
  <si>
    <t>ЗСК-5-12-20/000000001</t>
  </si>
  <si>
    <t>ЗСК-5-12-20/000003875</t>
  </si>
  <si>
    <t>ДВГ 26,18</t>
  </si>
  <si>
    <t>ДВГ 84,97</t>
  </si>
  <si>
    <t>ЗСК-40-12-20/000000001</t>
  </si>
  <si>
    <t>ЗСК-40-12-20/000001077</t>
  </si>
  <si>
    <t>ДВГ 20,88</t>
  </si>
  <si>
    <t>ДВГ 80,94</t>
  </si>
  <si>
    <t>ДВГ 81,80</t>
  </si>
  <si>
    <t>ДВГ 82,47</t>
  </si>
  <si>
    <t>ДВГ 81,97</t>
  </si>
  <si>
    <t>ДВГ 85,68</t>
  </si>
  <si>
    <t>ДВГ 21,93</t>
  </si>
  <si>
    <t>ДВГ 83,72</t>
  </si>
  <si>
    <t>ЗСК-21-12-20/000000001</t>
  </si>
  <si>
    <t>ЗСК-21-12-20/000008959</t>
  </si>
  <si>
    <t>ДВГ 81,03</t>
  </si>
  <si>
    <t>ДВГ 82,38</t>
  </si>
  <si>
    <t>ДВГ 20,64</t>
  </si>
  <si>
    <t>ДВГ 80,91</t>
  </si>
  <si>
    <t>ДВГ 24,09</t>
  </si>
  <si>
    <t>ДВГ 85,51</t>
  </si>
  <si>
    <t>ДВГ 81,69</t>
  </si>
  <si>
    <t>ЗСК-26-12-20/000000001</t>
  </si>
  <si>
    <t>ЗСК-26-12-20/000007820</t>
  </si>
  <si>
    <t>ДВГ 27,56</t>
  </si>
  <si>
    <t>ДВГ 88,82</t>
  </si>
  <si>
    <t>ДВГ 28,91</t>
  </si>
  <si>
    <t>ДВГ 90,04</t>
  </si>
  <si>
    <t>ЗСК-39-12-20/000000001</t>
  </si>
  <si>
    <t>ЗСК-39-12-20/000002154</t>
  </si>
  <si>
    <t>ТГ 20,05</t>
  </si>
  <si>
    <t>ТГ 85,27</t>
  </si>
  <si>
    <t>ЗСК-12-12-20/000000001</t>
  </si>
  <si>
    <t>ЗСК-12-12-20/000001375</t>
  </si>
  <si>
    <t>ТГ 10,13</t>
  </si>
  <si>
    <t>ТГ 77,91</t>
  </si>
  <si>
    <t>ТГ 18,40</t>
  </si>
  <si>
    <t>ТГ 80,14</t>
  </si>
  <si>
    <t>ЗСК-9-12-20/000000001</t>
  </si>
  <si>
    <t>ЗСК-9-12-20/000014125</t>
  </si>
  <si>
    <t>ЗСК-9-12-20/000014126</t>
  </si>
  <si>
    <t>ЗСК-9-12-20/000017480</t>
  </si>
  <si>
    <t>ЗСК-9-12-20/000017481</t>
  </si>
  <si>
    <t>ЗСК-9-12-20/000017482</t>
  </si>
  <si>
    <t>ЗСК-13-12-20/000000001</t>
  </si>
  <si>
    <t>ЗСК-13-12-20/000020067</t>
  </si>
  <si>
    <t>ЗСК-13-12-20/000020068</t>
  </si>
  <si>
    <t>ЗСК-13-12-20/000028375</t>
  </si>
  <si>
    <t>ТГ 11,05</t>
  </si>
  <si>
    <t>ТГ 86,73</t>
  </si>
  <si>
    <t>ТГ 15,27</t>
  </si>
  <si>
    <t>ТГ 86,70</t>
  </si>
  <si>
    <t>ЗСК-14-12-20/000000001</t>
  </si>
  <si>
    <t>ЗСК-14-12-20/000030198</t>
  </si>
  <si>
    <t>ЗСК-14-12-20/000030199</t>
  </si>
  <si>
    <t>ЗСК-14-12-20/000030205</t>
  </si>
  <si>
    <t>ЗСК-14-12-20/000030206</t>
  </si>
  <si>
    <t>ЗСК-14-12-20/000032369</t>
  </si>
  <si>
    <t>ТГ 10,14</t>
  </si>
  <si>
    <t>ТГ 10,04</t>
  </si>
  <si>
    <t>ТГ 81,22</t>
  </si>
  <si>
    <t>ТГ 12,07</t>
  </si>
  <si>
    <t>ТГ 85,32</t>
  </si>
  <si>
    <t>ТГ 11,02</t>
  </si>
  <si>
    <t>ТГ 82,92</t>
  </si>
  <si>
    <t>ЗСК-15-12-20/000000001</t>
  </si>
  <si>
    <t>ЗСК-15-12-20/000072641</t>
  </si>
  <si>
    <t>ЗСК-15-12-20/000072642</t>
  </si>
  <si>
    <t>ЗСК-15-12-20/000074979</t>
  </si>
  <si>
    <t>ЗСК-15-12-20/000074980</t>
  </si>
  <si>
    <t>ЗСК-15-12-20/000080350</t>
  </si>
  <si>
    <t>ЗСК-16-12-20/000000001</t>
  </si>
  <si>
    <t>ЗСК-16-12-20/000034784</t>
  </si>
  <si>
    <t>ТГ 21,23</t>
  </si>
  <si>
    <t>ТГ 80,84</t>
  </si>
  <si>
    <t>ТГ 21,22</t>
  </si>
  <si>
    <t>ТГ 21,27</t>
  </si>
  <si>
    <t>ЗСК-18-12-20/000000001</t>
  </si>
  <si>
    <t>ЗСК-18-12-20/000035141</t>
  </si>
  <si>
    <t>ТГ 26,29</t>
  </si>
  <si>
    <t>ТГ 80,46</t>
  </si>
  <si>
    <t>ЗСК-19-12-20/000000001</t>
  </si>
  <si>
    <t>ЗСК-19-12-20/000009195</t>
  </si>
  <si>
    <t>ЗСК-19-12-20/000009196</t>
  </si>
  <si>
    <t>ЗСК-19-12-20/000011084</t>
  </si>
  <si>
    <t>ТГ 28,40</t>
  </si>
  <si>
    <t>ТГ 25,92</t>
  </si>
  <si>
    <t>ЗСК-20-12-20/000000001</t>
  </si>
  <si>
    <t>ЗСК-20-12-20/000022465</t>
  </si>
  <si>
    <t>ЗСК-20-12-20/00022466</t>
  </si>
  <si>
    <t>ЗСК-20-12-20/000023731</t>
  </si>
  <si>
    <t>ЗСК-20-12-20/000023874</t>
  </si>
  <si>
    <t>ТГ 38,37</t>
  </si>
  <si>
    <t>ТГ 19,68</t>
  </si>
  <si>
    <t>ТГ 38,20</t>
  </si>
  <si>
    <t>ЗСК-47-12-20/000000001</t>
  </si>
  <si>
    <t>ЗСК-47-12-20/000009673</t>
  </si>
  <si>
    <t>Е-РД-16-547</t>
  </si>
  <si>
    <t>ЗСК-29-01-20/000000001</t>
  </si>
  <si>
    <t>ЗСК-29-01-20/000000571</t>
  </si>
  <si>
    <t>ДВГ 14,07</t>
  </si>
  <si>
    <t>ДВГ 75,92</t>
  </si>
  <si>
    <t>ЗСК-29-02-20/000000001</t>
  </si>
  <si>
    <t>ЗСК-29-02-20/000000522</t>
  </si>
  <si>
    <t>ДВГ 15,21</t>
  </si>
  <si>
    <t>ДВГ 75,95</t>
  </si>
  <si>
    <t>ЗСК-29-03-20/000000001</t>
  </si>
  <si>
    <t>ЗСК-29-03-20/000000575</t>
  </si>
  <si>
    <t>ДВГ 14,43</t>
  </si>
  <si>
    <t>ДВГ 75,64</t>
  </si>
  <si>
    <t>ЗСК-29-04-20/000000001</t>
  </si>
  <si>
    <t>ЗСК-29-04-20/000000561</t>
  </si>
  <si>
    <t>ДВГ 16,25</t>
  </si>
  <si>
    <t>ДВГ 75,75</t>
  </si>
  <si>
    <t>ЗСК-29-05-20/000000001</t>
  </si>
  <si>
    <t>ЗСК-29-05-20/000000585</t>
  </si>
  <si>
    <t>ДВГ 16,34</t>
  </si>
  <si>
    <t>ЗСК-29-06-20/000000001</t>
  </si>
  <si>
    <t>ЗСК-29-06-20/000000549</t>
  </si>
  <si>
    <t>ДВГ 15,77</t>
  </si>
  <si>
    <t>ДВГ 76,88</t>
  </si>
  <si>
    <t>ЗСК-29-07-20/000000001</t>
  </si>
  <si>
    <t>ЗСК-29-07-20/000000195</t>
  </si>
  <si>
    <t>ДВГ 16,45</t>
  </si>
  <si>
    <t>ДВГ 75,46</t>
  </si>
  <si>
    <t>ЗСК-29-08-20/000000001</t>
  </si>
  <si>
    <t>ЗСК-29-08-20/000000300</t>
  </si>
  <si>
    <t>ДВГ 16,14</t>
  </si>
  <si>
    <t>ДВГ 75,30</t>
  </si>
  <si>
    <t>ЗСК-29-09-20/000000001</t>
  </si>
  <si>
    <t>ЗСК-29-09-20/000000512</t>
  </si>
  <si>
    <t>ДВГ 76,73</t>
  </si>
  <si>
    <t>ЗСК-29-10-20/000000001</t>
  </si>
  <si>
    <t>ЗСК-29-10-20/000000027</t>
  </si>
  <si>
    <t>ДВГ 16,46</t>
  </si>
  <si>
    <t>ЗСК-29-11-20/000000001</t>
  </si>
  <si>
    <t>ЗСК-29-11-20/000000635</t>
  </si>
  <si>
    <t>ДВГ 17,91</t>
  </si>
  <si>
    <t>ДВГ 78,16</t>
  </si>
  <si>
    <t>ЗСК-29-12-20/000000001</t>
  </si>
  <si>
    <t>ЗСК-29-12-20/000001172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</si>
</sst>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Bookman Old Style"/>
      <family val="1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245">
    <xf numFmtId="0" fontId="0" fillId="0" borderId="0" xfId="0"/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14" fontId="8" fillId="2" borderId="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4" fontId="14" fillId="2" borderId="5" xfId="1" applyNumberFormat="1" applyFont="1" applyFill="1" applyBorder="1" applyAlignment="1">
      <alignment horizontal="center" vertical="center"/>
    </xf>
    <xf numFmtId="14" fontId="2" fillId="2" borderId="5" xfId="1" applyNumberFormat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166" fontId="2" fillId="2" borderId="5" xfId="1" applyNumberFormat="1" applyFill="1" applyBorder="1" applyAlignment="1">
      <alignment horizontal="center" vertical="center"/>
    </xf>
    <xf numFmtId="3" fontId="2" fillId="2" borderId="5" xfId="1" applyNumberFormat="1" applyFill="1" applyBorder="1" applyAlignment="1">
      <alignment horizontal="center" vertical="center"/>
    </xf>
    <xf numFmtId="3" fontId="8" fillId="2" borderId="5" xfId="1" applyNumberFormat="1" applyFont="1" applyFill="1" applyBorder="1" applyAlignment="1">
      <alignment horizontal="center" vertical="center"/>
    </xf>
    <xf numFmtId="2" fontId="8" fillId="2" borderId="5" xfId="1" applyNumberFormat="1" applyFont="1" applyFill="1" applyBorder="1" applyAlignment="1">
      <alignment horizontal="center" vertical="center"/>
    </xf>
    <xf numFmtId="14" fontId="2" fillId="2" borderId="5" xfId="1" applyNumberFormat="1" applyFont="1" applyFill="1" applyBorder="1" applyAlignment="1">
      <alignment horizontal="center" vertical="center"/>
    </xf>
    <xf numFmtId="166" fontId="8" fillId="2" borderId="5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5" xfId="1" applyFont="1" applyFill="1" applyBorder="1" applyAlignment="1">
      <alignment horizontal="center" vertical="center"/>
    </xf>
    <xf numFmtId="166" fontId="2" fillId="2" borderId="5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" fontId="2" fillId="2" borderId="5" xfId="1" applyNumberForma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166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4" fontId="8" fillId="0" borderId="5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8" fillId="0" borderId="2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0" fillId="3" borderId="23" xfId="0" applyFill="1" applyBorder="1" applyAlignment="1">
      <alignment vertical="center" textRotation="180" wrapText="1"/>
    </xf>
    <xf numFmtId="0" fontId="0" fillId="3" borderId="17" xfId="0" applyFill="1" applyBorder="1" applyAlignment="1">
      <alignment horizontal="center" vertical="center" textRotation="180" wrapText="1"/>
    </xf>
    <xf numFmtId="0" fontId="0" fillId="3" borderId="18" xfId="0" applyFill="1" applyBorder="1" applyAlignment="1">
      <alignment vertical="center" textRotation="180" wrapText="1"/>
    </xf>
    <xf numFmtId="0" fontId="0" fillId="4" borderId="23" xfId="0" applyFill="1" applyBorder="1" applyAlignment="1">
      <alignment vertical="center" textRotation="180" wrapText="1"/>
    </xf>
    <xf numFmtId="0" fontId="0" fillId="4" borderId="17" xfId="0" applyFill="1" applyBorder="1" applyAlignment="1">
      <alignment horizontal="center" vertical="center" textRotation="180" wrapText="1"/>
    </xf>
    <xf numFmtId="0" fontId="0" fillId="4" borderId="18" xfId="0" applyFill="1" applyBorder="1" applyAlignment="1">
      <alignment vertical="center" textRotation="180" wrapText="1"/>
    </xf>
    <xf numFmtId="0" fontId="0" fillId="3" borderId="23" xfId="0" applyFont="1" applyFill="1" applyBorder="1" applyAlignment="1">
      <alignment vertical="center" textRotation="180" wrapText="1"/>
    </xf>
    <xf numFmtId="0" fontId="0" fillId="3" borderId="17" xfId="0" applyFont="1" applyFill="1" applyBorder="1" applyAlignment="1">
      <alignment horizontal="center" vertical="center" textRotation="180" wrapText="1"/>
    </xf>
    <xf numFmtId="0" fontId="0" fillId="3" borderId="18" xfId="0" applyFont="1" applyFill="1" applyBorder="1" applyAlignment="1">
      <alignment vertical="center" textRotation="180" wrapText="1"/>
    </xf>
    <xf numFmtId="0" fontId="0" fillId="4" borderId="23" xfId="0" applyFont="1" applyFill="1" applyBorder="1" applyAlignment="1">
      <alignment vertical="center" textRotation="180" wrapText="1"/>
    </xf>
    <xf numFmtId="0" fontId="0" fillId="4" borderId="17" xfId="0" applyFont="1" applyFill="1" applyBorder="1" applyAlignment="1">
      <alignment horizontal="center" vertical="center" textRotation="180" wrapText="1"/>
    </xf>
    <xf numFmtId="0" fontId="0" fillId="4" borderId="18" xfId="0" applyFont="1" applyFill="1" applyBorder="1" applyAlignment="1">
      <alignment vertical="center" textRotation="180" wrapText="1"/>
    </xf>
    <xf numFmtId="0" fontId="0" fillId="5" borderId="2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4" borderId="15" xfId="0" applyFill="1" applyBorder="1"/>
    <xf numFmtId="0" fontId="9" fillId="4" borderId="21" xfId="0" applyFont="1" applyFill="1" applyBorder="1"/>
    <xf numFmtId="3" fontId="0" fillId="0" borderId="26" xfId="0" applyNumberFormat="1" applyBorder="1"/>
    <xf numFmtId="3" fontId="0" fillId="0" borderId="2" xfId="0" applyNumberFormat="1" applyBorder="1"/>
    <xf numFmtId="3" fontId="0" fillId="0" borderId="27" xfId="0" applyNumberFormat="1" applyBorder="1"/>
    <xf numFmtId="3" fontId="0" fillId="0" borderId="26" xfId="0" applyNumberFormat="1" applyFont="1" applyBorder="1"/>
    <xf numFmtId="3" fontId="0" fillId="0" borderId="2" xfId="0" applyNumberFormat="1" applyFont="1" applyBorder="1"/>
    <xf numFmtId="3" fontId="0" fillId="0" borderId="27" xfId="0" applyNumberFormat="1" applyFont="1" applyBorder="1"/>
    <xf numFmtId="3" fontId="0" fillId="0" borderId="28" xfId="0" applyNumberFormat="1" applyBorder="1"/>
    <xf numFmtId="3" fontId="0" fillId="0" borderId="5" xfId="0" applyNumberFormat="1" applyBorder="1"/>
    <xf numFmtId="3" fontId="0" fillId="0" borderId="19" xfId="0" applyNumberFormat="1" applyBorder="1"/>
    <xf numFmtId="3" fontId="0" fillId="0" borderId="28" xfId="0" applyNumberFormat="1" applyFont="1" applyBorder="1"/>
    <xf numFmtId="3" fontId="0" fillId="0" borderId="5" xfId="0" applyNumberFormat="1" applyFont="1" applyBorder="1"/>
    <xf numFmtId="3" fontId="0" fillId="0" borderId="19" xfId="0" applyNumberFormat="1" applyFont="1" applyBorder="1"/>
    <xf numFmtId="3" fontId="0" fillId="0" borderId="29" xfId="0" applyNumberFormat="1" applyBorder="1"/>
    <xf numFmtId="3" fontId="0" fillId="0" borderId="22" xfId="0" applyNumberFormat="1" applyBorder="1"/>
    <xf numFmtId="3" fontId="0" fillId="0" borderId="30" xfId="0" applyNumberFormat="1" applyBorder="1"/>
    <xf numFmtId="3" fontId="0" fillId="0" borderId="29" xfId="0" applyNumberFormat="1" applyFont="1" applyBorder="1"/>
    <xf numFmtId="3" fontId="0" fillId="0" borderId="22" xfId="0" applyNumberFormat="1" applyFont="1" applyBorder="1"/>
    <xf numFmtId="3" fontId="0" fillId="0" borderId="30" xfId="0" applyNumberFormat="1" applyFont="1" applyBorder="1"/>
    <xf numFmtId="3" fontId="0" fillId="4" borderId="15" xfId="0" applyNumberFormat="1" applyFill="1" applyBorder="1"/>
    <xf numFmtId="3" fontId="0" fillId="4" borderId="16" xfId="0" applyNumberFormat="1" applyFill="1" applyBorder="1"/>
    <xf numFmtId="3" fontId="0" fillId="4" borderId="21" xfId="0" applyNumberFormat="1" applyFill="1" applyBorder="1"/>
    <xf numFmtId="3" fontId="0" fillId="4" borderId="15" xfId="0" applyNumberFormat="1" applyFont="1" applyFill="1" applyBorder="1"/>
    <xf numFmtId="3" fontId="0" fillId="4" borderId="16" xfId="0" applyNumberFormat="1" applyFont="1" applyFill="1" applyBorder="1"/>
    <xf numFmtId="3" fontId="0" fillId="4" borderId="21" xfId="0" applyNumberFormat="1" applyFont="1" applyFill="1" applyBorder="1"/>
    <xf numFmtId="3" fontId="9" fillId="0" borderId="26" xfId="0" applyNumberFormat="1" applyFont="1" applyBorder="1"/>
    <xf numFmtId="3" fontId="9" fillId="0" borderId="2" xfId="0" applyNumberFormat="1" applyFont="1" applyBorder="1"/>
    <xf numFmtId="3" fontId="9" fillId="0" borderId="27" xfId="0" applyNumberFormat="1" applyFont="1" applyBorder="1"/>
    <xf numFmtId="3" fontId="9" fillId="0" borderId="28" xfId="0" applyNumberFormat="1" applyFont="1" applyBorder="1"/>
    <xf numFmtId="3" fontId="9" fillId="0" borderId="5" xfId="0" applyNumberFormat="1" applyFont="1" applyBorder="1"/>
    <xf numFmtId="3" fontId="9" fillId="0" borderId="19" xfId="0" applyNumberFormat="1" applyFont="1" applyBorder="1"/>
    <xf numFmtId="3" fontId="9" fillId="0" borderId="29" xfId="0" applyNumberFormat="1" applyFont="1" applyBorder="1"/>
    <xf numFmtId="3" fontId="9" fillId="0" borderId="22" xfId="0" applyNumberFormat="1" applyFont="1" applyBorder="1"/>
    <xf numFmtId="3" fontId="9" fillId="0" borderId="30" xfId="0" applyNumberFormat="1" applyFont="1" applyBorder="1"/>
    <xf numFmtId="3" fontId="9" fillId="4" borderId="15" xfId="0" applyNumberFormat="1" applyFont="1" applyFill="1" applyBorder="1"/>
    <xf numFmtId="3" fontId="9" fillId="4" borderId="16" xfId="0" applyNumberFormat="1" applyFont="1" applyFill="1" applyBorder="1"/>
    <xf numFmtId="3" fontId="9" fillId="4" borderId="21" xfId="0" applyNumberFormat="1" applyFont="1" applyFill="1" applyBorder="1"/>
    <xf numFmtId="1" fontId="2" fillId="0" borderId="2" xfId="1" applyNumberFormat="1" applyFont="1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" fontId="2" fillId="0" borderId="5" xfId="1" applyNumberForma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38" xfId="0" applyFont="1" applyBorder="1" applyAlignment="1">
      <alignment horizont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3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4.42578125" customWidth="1"/>
    <col min="2" max="2" width="38.42578125" customWidth="1"/>
  </cols>
  <sheetData>
    <row r="1" spans="1:54" ht="30.75" customHeight="1" x14ac:dyDescent="0.25">
      <c r="A1" s="188" t="s">
        <v>2136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54" ht="15.75" thickBot="1" x14ac:dyDescent="0.3">
      <c r="A2" s="189" t="s">
        <v>2137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54" x14ac:dyDescent="0.25">
      <c r="A3" s="193" t="s">
        <v>2</v>
      </c>
      <c r="B3" s="190" t="s">
        <v>1923</v>
      </c>
      <c r="C3" s="182" t="s">
        <v>1937</v>
      </c>
      <c r="D3" s="183"/>
      <c r="E3" s="183"/>
      <c r="F3" s="184"/>
      <c r="G3" s="185" t="s">
        <v>1925</v>
      </c>
      <c r="H3" s="186"/>
      <c r="I3" s="186"/>
      <c r="J3" s="187"/>
      <c r="K3" s="182" t="s">
        <v>1926</v>
      </c>
      <c r="L3" s="183"/>
      <c r="M3" s="183"/>
      <c r="N3" s="184"/>
      <c r="O3" s="185" t="s">
        <v>1927</v>
      </c>
      <c r="P3" s="186"/>
      <c r="Q3" s="186"/>
      <c r="R3" s="187"/>
      <c r="S3" s="182" t="s">
        <v>1928</v>
      </c>
      <c r="T3" s="183"/>
      <c r="U3" s="183"/>
      <c r="V3" s="184"/>
      <c r="W3" s="185" t="s">
        <v>1929</v>
      </c>
      <c r="X3" s="186"/>
      <c r="Y3" s="186"/>
      <c r="Z3" s="187"/>
      <c r="AA3" s="182" t="s">
        <v>1930</v>
      </c>
      <c r="AB3" s="183"/>
      <c r="AC3" s="183"/>
      <c r="AD3" s="184"/>
      <c r="AE3" s="185" t="s">
        <v>1931</v>
      </c>
      <c r="AF3" s="186"/>
      <c r="AG3" s="186"/>
      <c r="AH3" s="187"/>
      <c r="AI3" s="182" t="s">
        <v>1932</v>
      </c>
      <c r="AJ3" s="183"/>
      <c r="AK3" s="183"/>
      <c r="AL3" s="184"/>
      <c r="AM3" s="185" t="s">
        <v>1933</v>
      </c>
      <c r="AN3" s="186"/>
      <c r="AO3" s="186"/>
      <c r="AP3" s="187"/>
      <c r="AQ3" s="182" t="s">
        <v>1934</v>
      </c>
      <c r="AR3" s="183"/>
      <c r="AS3" s="183"/>
      <c r="AT3" s="184"/>
      <c r="AU3" s="185" t="s">
        <v>1935</v>
      </c>
      <c r="AV3" s="186"/>
      <c r="AW3" s="186"/>
      <c r="AX3" s="187"/>
      <c r="AY3" s="182" t="s">
        <v>1936</v>
      </c>
      <c r="AZ3" s="183"/>
      <c r="BA3" s="183"/>
      <c r="BB3" s="184"/>
    </row>
    <row r="4" spans="1:54" ht="69.75" customHeight="1" thickBot="1" x14ac:dyDescent="0.3">
      <c r="A4" s="194"/>
      <c r="B4" s="191"/>
      <c r="C4" s="99" t="s">
        <v>1924</v>
      </c>
      <c r="D4" s="100" t="s">
        <v>1938</v>
      </c>
      <c r="E4" s="100" t="s">
        <v>1939</v>
      </c>
      <c r="F4" s="101" t="s">
        <v>1940</v>
      </c>
      <c r="G4" s="102" t="s">
        <v>1924</v>
      </c>
      <c r="H4" s="103" t="s">
        <v>1938</v>
      </c>
      <c r="I4" s="103" t="s">
        <v>1939</v>
      </c>
      <c r="J4" s="104" t="s">
        <v>1940</v>
      </c>
      <c r="K4" s="99" t="s">
        <v>1924</v>
      </c>
      <c r="L4" s="100" t="s">
        <v>1938</v>
      </c>
      <c r="M4" s="100" t="s">
        <v>1939</v>
      </c>
      <c r="N4" s="101" t="s">
        <v>1940</v>
      </c>
      <c r="O4" s="102" t="s">
        <v>1924</v>
      </c>
      <c r="P4" s="103" t="s">
        <v>1938</v>
      </c>
      <c r="Q4" s="103" t="s">
        <v>1939</v>
      </c>
      <c r="R4" s="104" t="s">
        <v>1940</v>
      </c>
      <c r="S4" s="105" t="s">
        <v>1924</v>
      </c>
      <c r="T4" s="106" t="s">
        <v>1938</v>
      </c>
      <c r="U4" s="106" t="s">
        <v>1939</v>
      </c>
      <c r="V4" s="107" t="s">
        <v>1940</v>
      </c>
      <c r="W4" s="108" t="s">
        <v>1924</v>
      </c>
      <c r="X4" s="109" t="s">
        <v>1938</v>
      </c>
      <c r="Y4" s="109" t="s">
        <v>1939</v>
      </c>
      <c r="Z4" s="110" t="s">
        <v>1940</v>
      </c>
      <c r="AA4" s="99" t="s">
        <v>1924</v>
      </c>
      <c r="AB4" s="100" t="s">
        <v>1938</v>
      </c>
      <c r="AC4" s="100" t="s">
        <v>1939</v>
      </c>
      <c r="AD4" s="101" t="s">
        <v>1940</v>
      </c>
      <c r="AE4" s="102" t="s">
        <v>1924</v>
      </c>
      <c r="AF4" s="103" t="s">
        <v>1938</v>
      </c>
      <c r="AG4" s="103" t="s">
        <v>1939</v>
      </c>
      <c r="AH4" s="104" t="s">
        <v>1940</v>
      </c>
      <c r="AI4" s="99" t="s">
        <v>1924</v>
      </c>
      <c r="AJ4" s="100" t="s">
        <v>1938</v>
      </c>
      <c r="AK4" s="100" t="s">
        <v>1939</v>
      </c>
      <c r="AL4" s="101" t="s">
        <v>1940</v>
      </c>
      <c r="AM4" s="102" t="s">
        <v>1924</v>
      </c>
      <c r="AN4" s="103" t="s">
        <v>1938</v>
      </c>
      <c r="AO4" s="103" t="s">
        <v>1939</v>
      </c>
      <c r="AP4" s="104" t="s">
        <v>1940</v>
      </c>
      <c r="AQ4" s="99" t="s">
        <v>1924</v>
      </c>
      <c r="AR4" s="100" t="s">
        <v>1938</v>
      </c>
      <c r="AS4" s="100" t="s">
        <v>1939</v>
      </c>
      <c r="AT4" s="101" t="s">
        <v>1940</v>
      </c>
      <c r="AU4" s="102" t="s">
        <v>1924</v>
      </c>
      <c r="AV4" s="103" t="s">
        <v>1938</v>
      </c>
      <c r="AW4" s="103" t="s">
        <v>1939</v>
      </c>
      <c r="AX4" s="104" t="s">
        <v>1940</v>
      </c>
      <c r="AY4" s="99" t="s">
        <v>1924</v>
      </c>
      <c r="AZ4" s="100" t="s">
        <v>1938</v>
      </c>
      <c r="BA4" s="100" t="s">
        <v>1939</v>
      </c>
      <c r="BB4" s="101" t="s">
        <v>1940</v>
      </c>
    </row>
    <row r="5" spans="1:54" ht="15.75" thickBot="1" x14ac:dyDescent="0.3">
      <c r="A5" s="195"/>
      <c r="B5" s="192"/>
      <c r="C5" s="111" t="s">
        <v>11</v>
      </c>
      <c r="D5" s="112" t="s">
        <v>11</v>
      </c>
      <c r="E5" s="112" t="s">
        <v>1941</v>
      </c>
      <c r="F5" s="113" t="s">
        <v>1941</v>
      </c>
      <c r="G5" s="111" t="s">
        <v>11</v>
      </c>
      <c r="H5" s="112" t="s">
        <v>11</v>
      </c>
      <c r="I5" s="112" t="s">
        <v>1941</v>
      </c>
      <c r="J5" s="113" t="s">
        <v>1941</v>
      </c>
      <c r="K5" s="111" t="s">
        <v>11</v>
      </c>
      <c r="L5" s="112" t="s">
        <v>11</v>
      </c>
      <c r="M5" s="112" t="s">
        <v>1941</v>
      </c>
      <c r="N5" s="113" t="s">
        <v>1941</v>
      </c>
      <c r="O5" s="111" t="s">
        <v>11</v>
      </c>
      <c r="P5" s="112" t="s">
        <v>11</v>
      </c>
      <c r="Q5" s="112" t="s">
        <v>1941</v>
      </c>
      <c r="R5" s="113" t="s">
        <v>1941</v>
      </c>
      <c r="S5" s="114" t="s">
        <v>11</v>
      </c>
      <c r="T5" s="115" t="s">
        <v>11</v>
      </c>
      <c r="U5" s="115" t="s">
        <v>1941</v>
      </c>
      <c r="V5" s="116" t="s">
        <v>1941</v>
      </c>
      <c r="W5" s="114" t="s">
        <v>11</v>
      </c>
      <c r="X5" s="115" t="s">
        <v>11</v>
      </c>
      <c r="Y5" s="115" t="s">
        <v>1941</v>
      </c>
      <c r="Z5" s="116" t="s">
        <v>1941</v>
      </c>
      <c r="AA5" s="111" t="s">
        <v>11</v>
      </c>
      <c r="AB5" s="112" t="s">
        <v>11</v>
      </c>
      <c r="AC5" s="112" t="s">
        <v>1941</v>
      </c>
      <c r="AD5" s="113" t="s">
        <v>1941</v>
      </c>
      <c r="AE5" s="111" t="s">
        <v>11</v>
      </c>
      <c r="AF5" s="112" t="s">
        <v>11</v>
      </c>
      <c r="AG5" s="112" t="s">
        <v>1941</v>
      </c>
      <c r="AH5" s="113" t="s">
        <v>1941</v>
      </c>
      <c r="AI5" s="111" t="s">
        <v>11</v>
      </c>
      <c r="AJ5" s="112" t="s">
        <v>11</v>
      </c>
      <c r="AK5" s="112" t="s">
        <v>1941</v>
      </c>
      <c r="AL5" s="113" t="s">
        <v>1941</v>
      </c>
      <c r="AM5" s="111" t="s">
        <v>11</v>
      </c>
      <c r="AN5" s="112" t="s">
        <v>11</v>
      </c>
      <c r="AO5" s="112" t="s">
        <v>1941</v>
      </c>
      <c r="AP5" s="113" t="s">
        <v>1941</v>
      </c>
      <c r="AQ5" s="111" t="s">
        <v>11</v>
      </c>
      <c r="AR5" s="112" t="s">
        <v>11</v>
      </c>
      <c r="AS5" s="112" t="s">
        <v>1941</v>
      </c>
      <c r="AT5" s="113" t="s">
        <v>1941</v>
      </c>
      <c r="AU5" s="111" t="s">
        <v>11</v>
      </c>
      <c r="AV5" s="112" t="s">
        <v>11</v>
      </c>
      <c r="AW5" s="112" t="s">
        <v>1941</v>
      </c>
      <c r="AX5" s="113" t="s">
        <v>1941</v>
      </c>
      <c r="AY5" s="111" t="s">
        <v>11</v>
      </c>
      <c r="AZ5" s="112" t="s">
        <v>11</v>
      </c>
      <c r="BA5" s="112" t="s">
        <v>1941</v>
      </c>
      <c r="BB5" s="113" t="s">
        <v>1941</v>
      </c>
    </row>
    <row r="6" spans="1:54" ht="15.75" thickTop="1" x14ac:dyDescent="0.25">
      <c r="A6" s="92">
        <v>1</v>
      </c>
      <c r="B6" s="95" t="s">
        <v>138</v>
      </c>
      <c r="C6" s="143">
        <f>SUM(G6,K6,O6,S6,W6,AA6,AE6,AI6,AM6,AQ6,AU6,AY6)</f>
        <v>458.90000000000003</v>
      </c>
      <c r="D6" s="144">
        <f>SUM(H6,L6,P6,T6,X6,AB6,AF6,AJ6,AN6,AR6,AV6,AZ6)</f>
        <v>458.90000000000003</v>
      </c>
      <c r="E6" s="144">
        <f>SUM(I6,M6,Q6,U6,Y6,AC6,AG6,AK6,AO6,AS6,AW6,BA6)</f>
        <v>104</v>
      </c>
      <c r="F6" s="145">
        <f>SUM(J6,N6,R6,V6,Z6,AD6,AH6,AL6,AP6,AT6,AX6,BB6)</f>
        <v>0</v>
      </c>
      <c r="G6" s="119">
        <f>'01.2020'!S9</f>
        <v>66.400000000000006</v>
      </c>
      <c r="H6" s="120">
        <f>'01.2020'!T9</f>
        <v>66.400000000000006</v>
      </c>
      <c r="I6" s="120">
        <f>'01.2020'!CK9</f>
        <v>7</v>
      </c>
      <c r="J6" s="121">
        <f>'01.2020'!CF9</f>
        <v>0</v>
      </c>
      <c r="K6" s="119">
        <f>'02.2020'!S9</f>
        <v>47</v>
      </c>
      <c r="L6" s="120">
        <f>'02.2020'!T9</f>
        <v>47</v>
      </c>
      <c r="M6" s="120">
        <f>'02.2020'!CK9</f>
        <v>8</v>
      </c>
      <c r="N6" s="121">
        <f>'02.2020'!CF9</f>
        <v>0</v>
      </c>
      <c r="O6" s="119">
        <f>'03.2020'!S9</f>
        <v>44.1</v>
      </c>
      <c r="P6" s="120">
        <f>'03.2020'!T9</f>
        <v>44.1</v>
      </c>
      <c r="Q6" s="120">
        <f>'03.2020'!CK9</f>
        <v>10</v>
      </c>
      <c r="R6" s="121">
        <f>'03.2020'!CF9</f>
        <v>0</v>
      </c>
      <c r="S6" s="122">
        <f>'04.2020'!S9</f>
        <v>35.1</v>
      </c>
      <c r="T6" s="123">
        <f>'04.2020'!T9</f>
        <v>35.1</v>
      </c>
      <c r="U6" s="123">
        <f>'04.2020'!CK9</f>
        <v>9</v>
      </c>
      <c r="V6" s="124">
        <f>'04.2020'!CF9</f>
        <v>0</v>
      </c>
      <c r="W6" s="122">
        <f>'05.2020'!S9</f>
        <v>32.1</v>
      </c>
      <c r="X6" s="123">
        <f>'05.2020'!T9</f>
        <v>32.1</v>
      </c>
      <c r="Y6" s="123">
        <f>'05.2020'!CK9</f>
        <v>10</v>
      </c>
      <c r="Z6" s="124">
        <f>'05.2020'!CF9</f>
        <v>0</v>
      </c>
      <c r="AA6" s="119">
        <f>'06.2020'!S9</f>
        <v>32.4</v>
      </c>
      <c r="AB6" s="120">
        <f>'06.2020'!T9</f>
        <v>32.4</v>
      </c>
      <c r="AC6" s="120">
        <f>'06.2020'!CK9</f>
        <v>10</v>
      </c>
      <c r="AD6" s="121">
        <f>'06.2020'!CF9</f>
        <v>0</v>
      </c>
      <c r="AE6" s="119">
        <f>'07.2020'!S9</f>
        <v>33.200000000000003</v>
      </c>
      <c r="AF6" s="120">
        <f>'07.2020'!T9</f>
        <v>33.200000000000003</v>
      </c>
      <c r="AG6" s="120">
        <f>'07.2020'!CK9</f>
        <v>10</v>
      </c>
      <c r="AH6" s="121">
        <f>'07.2020'!CF9</f>
        <v>0</v>
      </c>
      <c r="AI6" s="119">
        <f>'08.2020'!S9</f>
        <v>30.1</v>
      </c>
      <c r="AJ6" s="120">
        <f>'08.2020'!T9</f>
        <v>30.1</v>
      </c>
      <c r="AK6" s="120">
        <f>'08.2020'!CK9</f>
        <v>10</v>
      </c>
      <c r="AL6" s="121">
        <f>'08.2020'!CF9</f>
        <v>0</v>
      </c>
      <c r="AM6" s="119">
        <f>'09.2020'!S9</f>
        <v>29.1</v>
      </c>
      <c r="AN6" s="120">
        <f>'09.2020'!T9</f>
        <v>29.1</v>
      </c>
      <c r="AO6" s="120">
        <f>'09.2020'!CK9</f>
        <v>9</v>
      </c>
      <c r="AP6" s="121">
        <f>'09.2020'!CF9</f>
        <v>0</v>
      </c>
      <c r="AQ6" s="119">
        <f>'10.2020'!S9</f>
        <v>33.799999999999997</v>
      </c>
      <c r="AR6" s="120">
        <f>'10.2020'!T9</f>
        <v>33.799999999999997</v>
      </c>
      <c r="AS6" s="120">
        <f>'10.2020'!CK9</f>
        <v>9</v>
      </c>
      <c r="AT6" s="121">
        <f>'10.2020'!CF9</f>
        <v>0</v>
      </c>
      <c r="AU6" s="119">
        <f>'11.2020'!S9</f>
        <v>36.1</v>
      </c>
      <c r="AV6" s="120">
        <f>'11.2020'!T9</f>
        <v>36.1</v>
      </c>
      <c r="AW6" s="120">
        <f>'11.2020'!CK9</f>
        <v>6</v>
      </c>
      <c r="AX6" s="121">
        <f>'11.2020'!CF9</f>
        <v>0</v>
      </c>
      <c r="AY6" s="119">
        <f>'12.2020'!S9</f>
        <v>39.5</v>
      </c>
      <c r="AZ6" s="120">
        <f>'12.2020'!T9</f>
        <v>39.5</v>
      </c>
      <c r="BA6" s="120">
        <f>'12.2020'!CK9</f>
        <v>6</v>
      </c>
      <c r="BB6" s="121">
        <f>'12.2020'!CF9</f>
        <v>0</v>
      </c>
    </row>
    <row r="7" spans="1:54" x14ac:dyDescent="0.25">
      <c r="A7" s="93">
        <f>A6+1</f>
        <v>2</v>
      </c>
      <c r="B7" s="96" t="s">
        <v>205</v>
      </c>
      <c r="C7" s="146">
        <f t="shared" ref="C7:C42" si="0">SUM(G7,K7,O7,S7,W7,AA7,AE7,AI7,AM7,AQ7,AU7,AY7)</f>
        <v>2552</v>
      </c>
      <c r="D7" s="147">
        <f t="shared" ref="D7:D42" si="1">SUM(H7,L7,P7,T7,X7,AB7,AF7,AJ7,AN7,AR7,AV7,AZ7)</f>
        <v>1619</v>
      </c>
      <c r="E7" s="147">
        <f t="shared" ref="E7:E42" si="2">SUM(I7,M7,Q7,U7,Y7,AC7,AG7,AK7,AO7,AS7,AW7,BA7)</f>
        <v>1949</v>
      </c>
      <c r="F7" s="148">
        <f t="shared" ref="F7:F42" si="3">SUM(J7,N7,R7,V7,Z7,AD7,AH7,AL7,AP7,AT7,AX7,BB7)</f>
        <v>0</v>
      </c>
      <c r="G7" s="125">
        <f>'01.2020'!S10</f>
        <v>418</v>
      </c>
      <c r="H7" s="126">
        <f>'01.2020'!T10</f>
        <v>418</v>
      </c>
      <c r="I7" s="126">
        <f>'01.2020'!CK10</f>
        <v>331</v>
      </c>
      <c r="J7" s="127">
        <f>'01.2020'!CF10</f>
        <v>0</v>
      </c>
      <c r="K7" s="125">
        <f>'02.2020'!S10</f>
        <v>384</v>
      </c>
      <c r="L7" s="126">
        <f>'02.2020'!T10</f>
        <v>210</v>
      </c>
      <c r="M7" s="126">
        <f>'02.2020'!CK10</f>
        <v>303</v>
      </c>
      <c r="N7" s="127">
        <f>'02.2020'!CF10</f>
        <v>0</v>
      </c>
      <c r="O7" s="125">
        <f>'03.2020'!S10</f>
        <v>384</v>
      </c>
      <c r="P7" s="126">
        <f>'03.2020'!T10</f>
        <v>210</v>
      </c>
      <c r="Q7" s="126">
        <f>'03.2020'!CK10</f>
        <v>315</v>
      </c>
      <c r="R7" s="127">
        <f>'03.2020'!CF10</f>
        <v>0</v>
      </c>
      <c r="S7" s="128">
        <f>'04.2020'!S10</f>
        <v>384</v>
      </c>
      <c r="T7" s="129">
        <f>'04.2020'!T10</f>
        <v>261</v>
      </c>
      <c r="U7" s="129">
        <f>'04.2020'!CK10</f>
        <v>321</v>
      </c>
      <c r="V7" s="130">
        <f>'04.2020'!CF10</f>
        <v>0</v>
      </c>
      <c r="W7" s="128">
        <f>'05.2020'!S10</f>
        <v>55</v>
      </c>
      <c r="X7" s="129">
        <f>'05.2020'!T10</f>
        <v>29</v>
      </c>
      <c r="Y7" s="129">
        <f>'05.2020'!CK10</f>
        <v>44</v>
      </c>
      <c r="Z7" s="130">
        <f>'05.2020'!CF10</f>
        <v>0</v>
      </c>
      <c r="AA7" s="125">
        <f>'06.2020'!S10</f>
        <v>0</v>
      </c>
      <c r="AB7" s="126">
        <f>'06.2020'!T10</f>
        <v>0</v>
      </c>
      <c r="AC7" s="126">
        <f>'06.2020'!CK10</f>
        <v>0</v>
      </c>
      <c r="AD7" s="127">
        <f>'06.2020'!CF10</f>
        <v>0</v>
      </c>
      <c r="AE7" s="125">
        <f>'07.2020'!S10</f>
        <v>0</v>
      </c>
      <c r="AF7" s="126">
        <f>'07.2020'!T10</f>
        <v>0</v>
      </c>
      <c r="AG7" s="126">
        <f>'07.2020'!CK10</f>
        <v>0</v>
      </c>
      <c r="AH7" s="127">
        <f>'07.2020'!CF10</f>
        <v>0</v>
      </c>
      <c r="AI7" s="125">
        <f>'08.2020'!S10</f>
        <v>0</v>
      </c>
      <c r="AJ7" s="126">
        <f>'08.2020'!T10</f>
        <v>0</v>
      </c>
      <c r="AK7" s="126">
        <f>'08.2020'!CK10</f>
        <v>0</v>
      </c>
      <c r="AL7" s="127">
        <f>'08.2020'!CF10</f>
        <v>0</v>
      </c>
      <c r="AM7" s="125">
        <f>'09.2020'!S10</f>
        <v>0</v>
      </c>
      <c r="AN7" s="126">
        <f>'09.2020'!T10</f>
        <v>0</v>
      </c>
      <c r="AO7" s="126">
        <f>'09.2020'!CK10</f>
        <v>0</v>
      </c>
      <c r="AP7" s="127">
        <f>'09.2020'!CF10</f>
        <v>0</v>
      </c>
      <c r="AQ7" s="125">
        <f>'10.2020'!S10</f>
        <v>0</v>
      </c>
      <c r="AR7" s="126">
        <f>'10.2020'!T10</f>
        <v>0</v>
      </c>
      <c r="AS7" s="126">
        <f>'10.2020'!CK10</f>
        <v>0</v>
      </c>
      <c r="AT7" s="127">
        <f>'10.2020'!CF10</f>
        <v>0</v>
      </c>
      <c r="AU7" s="125">
        <f>'11.2020'!S10</f>
        <v>441</v>
      </c>
      <c r="AV7" s="126">
        <f>'11.2020'!T10</f>
        <v>251</v>
      </c>
      <c r="AW7" s="126">
        <f>'11.2020'!CK10</f>
        <v>302</v>
      </c>
      <c r="AX7" s="127">
        <f>'11.2020'!CF10</f>
        <v>0</v>
      </c>
      <c r="AY7" s="125">
        <f>'12.2020'!S10</f>
        <v>486</v>
      </c>
      <c r="AZ7" s="126">
        <f>'12.2020'!T10</f>
        <v>240</v>
      </c>
      <c r="BA7" s="126">
        <f>'12.2020'!CK10</f>
        <v>333</v>
      </c>
      <c r="BB7" s="127">
        <f>'12.2020'!CF10</f>
        <v>0</v>
      </c>
    </row>
    <row r="8" spans="1:54" x14ac:dyDescent="0.25">
      <c r="A8" s="93">
        <f t="shared" ref="A8:A42" si="4">A7+1</f>
        <v>3</v>
      </c>
      <c r="B8" s="97" t="s">
        <v>87</v>
      </c>
      <c r="C8" s="146">
        <f t="shared" si="0"/>
        <v>4338.3600000000006</v>
      </c>
      <c r="D8" s="147">
        <f t="shared" si="1"/>
        <v>5925.3600000000006</v>
      </c>
      <c r="E8" s="147">
        <f t="shared" si="2"/>
        <v>842</v>
      </c>
      <c r="F8" s="148">
        <f t="shared" si="3"/>
        <v>0</v>
      </c>
      <c r="G8" s="125">
        <f>'01.2020'!S11</f>
        <v>369</v>
      </c>
      <c r="H8" s="126">
        <f>'01.2020'!T11</f>
        <v>369</v>
      </c>
      <c r="I8" s="126">
        <f>'01.2020'!CK11</f>
        <v>104</v>
      </c>
      <c r="J8" s="127">
        <f>'01.2020'!CF11</f>
        <v>0</v>
      </c>
      <c r="K8" s="125">
        <f>'02.2020'!S11</f>
        <v>349</v>
      </c>
      <c r="L8" s="126">
        <f>'02.2020'!T11</f>
        <v>497</v>
      </c>
      <c r="M8" s="126">
        <f>'02.2020'!CK11</f>
        <v>106</v>
      </c>
      <c r="N8" s="127">
        <f>'02.2020'!CF11</f>
        <v>0</v>
      </c>
      <c r="O8" s="125">
        <f>'03.2020'!S11</f>
        <v>370</v>
      </c>
      <c r="P8" s="126">
        <f>'03.2020'!T11</f>
        <v>539</v>
      </c>
      <c r="Q8" s="126">
        <f>'03.2020'!CK11</f>
        <v>96</v>
      </c>
      <c r="R8" s="127">
        <f>'03.2020'!CF11</f>
        <v>0</v>
      </c>
      <c r="S8" s="128">
        <f>'04.2020'!S11</f>
        <v>360.36</v>
      </c>
      <c r="T8" s="129">
        <f>'04.2020'!T11</f>
        <v>559.36</v>
      </c>
      <c r="U8" s="129">
        <f>'04.2020'!CK11</f>
        <v>81</v>
      </c>
      <c r="V8" s="130">
        <f>'04.2020'!CF11</f>
        <v>0</v>
      </c>
      <c r="W8" s="128">
        <f>'05.2020'!S11</f>
        <v>358</v>
      </c>
      <c r="X8" s="129">
        <f>'05.2020'!T11</f>
        <v>533</v>
      </c>
      <c r="Y8" s="129">
        <f>'05.2020'!CK11</f>
        <v>77</v>
      </c>
      <c r="Z8" s="130">
        <f>'05.2020'!CF11</f>
        <v>0</v>
      </c>
      <c r="AA8" s="125">
        <f>'06.2020'!S11</f>
        <v>335</v>
      </c>
      <c r="AB8" s="126">
        <f>'06.2020'!T11</f>
        <v>494</v>
      </c>
      <c r="AC8" s="126">
        <f>'06.2020'!CK11</f>
        <v>30</v>
      </c>
      <c r="AD8" s="127">
        <f>'06.2020'!CF11</f>
        <v>0</v>
      </c>
      <c r="AE8" s="125">
        <f>'07.2020'!S11</f>
        <v>372</v>
      </c>
      <c r="AF8" s="126">
        <f>'07.2020'!T11</f>
        <v>478</v>
      </c>
      <c r="AG8" s="126">
        <f>'07.2020'!CK11</f>
        <v>51</v>
      </c>
      <c r="AH8" s="127">
        <f>'07.2020'!CF11</f>
        <v>0</v>
      </c>
      <c r="AI8" s="125">
        <f>'08.2020'!S11</f>
        <v>371</v>
      </c>
      <c r="AJ8" s="126">
        <f>'08.2020'!T11</f>
        <v>523</v>
      </c>
      <c r="AK8" s="126">
        <f>'08.2020'!CK11</f>
        <v>46</v>
      </c>
      <c r="AL8" s="127">
        <f>'08.2020'!CF11</f>
        <v>0</v>
      </c>
      <c r="AM8" s="125">
        <f>'09.2020'!S11</f>
        <v>354</v>
      </c>
      <c r="AN8" s="126">
        <f>'09.2020'!T11</f>
        <v>502</v>
      </c>
      <c r="AO8" s="126">
        <f>'09.2020'!CK11</f>
        <v>47</v>
      </c>
      <c r="AP8" s="127">
        <f>'09.2020'!CF11</f>
        <v>0</v>
      </c>
      <c r="AQ8" s="125">
        <f>'10.2020'!S11</f>
        <v>372</v>
      </c>
      <c r="AR8" s="126">
        <f>'10.2020'!T11</f>
        <v>548</v>
      </c>
      <c r="AS8" s="126">
        <f>'10.2020'!CK11</f>
        <v>61</v>
      </c>
      <c r="AT8" s="127">
        <f>'10.2020'!CF11</f>
        <v>0</v>
      </c>
      <c r="AU8" s="125">
        <f>'11.2020'!S11</f>
        <v>359</v>
      </c>
      <c r="AV8" s="126">
        <f>'11.2020'!T11</f>
        <v>359</v>
      </c>
      <c r="AW8" s="126">
        <f>'11.2020'!CK11</f>
        <v>75</v>
      </c>
      <c r="AX8" s="127">
        <f>'11.2020'!CF11</f>
        <v>0</v>
      </c>
      <c r="AY8" s="125">
        <f>'12.2020'!S11</f>
        <v>369</v>
      </c>
      <c r="AZ8" s="126">
        <f>'12.2020'!T11</f>
        <v>524</v>
      </c>
      <c r="BA8" s="126">
        <f>'12.2020'!CK11</f>
        <v>68</v>
      </c>
      <c r="BB8" s="127">
        <f>'12.2020'!CF11</f>
        <v>0</v>
      </c>
    </row>
    <row r="9" spans="1:54" x14ac:dyDescent="0.25">
      <c r="A9" s="93">
        <f t="shared" si="4"/>
        <v>4</v>
      </c>
      <c r="B9" s="97" t="s">
        <v>97</v>
      </c>
      <c r="C9" s="146">
        <f t="shared" si="0"/>
        <v>1386.296</v>
      </c>
      <c r="D9" s="147">
        <f t="shared" si="1"/>
        <v>1425.296</v>
      </c>
      <c r="E9" s="147">
        <f t="shared" si="2"/>
        <v>693</v>
      </c>
      <c r="F9" s="148">
        <f t="shared" si="3"/>
        <v>0</v>
      </c>
      <c r="G9" s="125">
        <f>'01.2020'!S12</f>
        <v>121.782</v>
      </c>
      <c r="H9" s="126">
        <f>'01.2020'!T12</f>
        <v>121.782</v>
      </c>
      <c r="I9" s="126">
        <f>'01.2020'!CK12</f>
        <v>52</v>
      </c>
      <c r="J9" s="127">
        <f>'01.2020'!CF12</f>
        <v>0</v>
      </c>
      <c r="K9" s="125">
        <f>'02.2020'!S12</f>
        <v>176.96799999999999</v>
      </c>
      <c r="L9" s="126">
        <f>'02.2020'!T12</f>
        <v>175.96799999999999</v>
      </c>
      <c r="M9" s="126">
        <f>'02.2020'!CK12</f>
        <v>96</v>
      </c>
      <c r="N9" s="127">
        <f>'02.2020'!CF12</f>
        <v>0</v>
      </c>
      <c r="O9" s="125">
        <f>'03.2020'!S12</f>
        <v>180.911</v>
      </c>
      <c r="P9" s="126">
        <f>'03.2020'!T12</f>
        <v>180.911</v>
      </c>
      <c r="Q9" s="126">
        <f>'03.2020'!CK12</f>
        <v>101</v>
      </c>
      <c r="R9" s="127">
        <f>'03.2020'!CF12</f>
        <v>0</v>
      </c>
      <c r="S9" s="128">
        <f>'04.2020'!S12</f>
        <v>191.423</v>
      </c>
      <c r="T9" s="129">
        <f>'04.2020'!T12</f>
        <v>191.423</v>
      </c>
      <c r="U9" s="129">
        <f>'04.2020'!CK12</f>
        <v>108</v>
      </c>
      <c r="V9" s="130">
        <f>'04.2020'!CF12</f>
        <v>0</v>
      </c>
      <c r="W9" s="128">
        <f>'05.2020'!S12</f>
        <v>124.999</v>
      </c>
      <c r="X9" s="129">
        <f>'05.2020'!T12</f>
        <v>124.999</v>
      </c>
      <c r="Y9" s="129">
        <f>'05.2020'!CK12</f>
        <v>66</v>
      </c>
      <c r="Z9" s="130">
        <f>'05.2020'!CF12</f>
        <v>0</v>
      </c>
      <c r="AA9" s="125">
        <f>'06.2020'!S12</f>
        <v>100.949</v>
      </c>
      <c r="AB9" s="126">
        <f>'06.2020'!T12</f>
        <v>100.949</v>
      </c>
      <c r="AC9" s="126">
        <f>'06.2020'!CK12</f>
        <v>42</v>
      </c>
      <c r="AD9" s="127">
        <f>'06.2020'!CF12</f>
        <v>0</v>
      </c>
      <c r="AE9" s="125">
        <f>'07.2020'!S12</f>
        <v>82.954999999999998</v>
      </c>
      <c r="AF9" s="126">
        <f>'07.2020'!T12</f>
        <v>82.954999999999998</v>
      </c>
      <c r="AG9" s="126">
        <f>'07.2020'!CK12</f>
        <v>34</v>
      </c>
      <c r="AH9" s="127">
        <f>'07.2020'!CF12</f>
        <v>0</v>
      </c>
      <c r="AI9" s="125">
        <f>'08.2020'!S12</f>
        <v>92.027000000000001</v>
      </c>
      <c r="AJ9" s="126">
        <f>'08.2020'!T12</f>
        <v>92.027000000000001</v>
      </c>
      <c r="AK9" s="126">
        <f>'08.2020'!CK12</f>
        <v>43</v>
      </c>
      <c r="AL9" s="127">
        <f>'08.2020'!CF12</f>
        <v>0</v>
      </c>
      <c r="AM9" s="125">
        <f>'09.2020'!S12</f>
        <v>68.210999999999999</v>
      </c>
      <c r="AN9" s="126">
        <f>'09.2020'!T12</f>
        <v>68.210999999999999</v>
      </c>
      <c r="AO9" s="126">
        <f>'09.2020'!CK12</f>
        <v>30</v>
      </c>
      <c r="AP9" s="127">
        <f>'09.2020'!CF12</f>
        <v>0</v>
      </c>
      <c r="AQ9" s="125">
        <f>'10.2020'!S12</f>
        <v>43.875999999999998</v>
      </c>
      <c r="AR9" s="126">
        <f>'10.2020'!T12</f>
        <v>83.876000000000005</v>
      </c>
      <c r="AS9" s="126">
        <f>'10.2020'!CK12</f>
        <v>36</v>
      </c>
      <c r="AT9" s="127">
        <f>'10.2020'!CF12</f>
        <v>0</v>
      </c>
      <c r="AU9" s="125">
        <f>'11.2020'!S12</f>
        <v>101.773</v>
      </c>
      <c r="AV9" s="126">
        <f>'11.2020'!T12</f>
        <v>101.773</v>
      </c>
      <c r="AW9" s="126">
        <f>'11.2020'!CK12</f>
        <v>43</v>
      </c>
      <c r="AX9" s="127">
        <f>'11.2020'!CF12</f>
        <v>0</v>
      </c>
      <c r="AY9" s="125">
        <f>'12.2020'!S12</f>
        <v>100.422</v>
      </c>
      <c r="AZ9" s="126">
        <f>'12.2020'!T12</f>
        <v>100.422</v>
      </c>
      <c r="BA9" s="126">
        <f>'12.2020'!CK12</f>
        <v>42</v>
      </c>
      <c r="BB9" s="127">
        <f>'12.2020'!CF12</f>
        <v>0</v>
      </c>
    </row>
    <row r="10" spans="1:54" x14ac:dyDescent="0.25">
      <c r="A10" s="93">
        <f t="shared" si="4"/>
        <v>5</v>
      </c>
      <c r="B10" s="97" t="s">
        <v>100</v>
      </c>
      <c r="C10" s="146">
        <f t="shared" si="0"/>
        <v>641.20000000000005</v>
      </c>
      <c r="D10" s="147">
        <f t="shared" si="1"/>
        <v>531.79100000000005</v>
      </c>
      <c r="E10" s="147">
        <f t="shared" si="2"/>
        <v>407</v>
      </c>
      <c r="F10" s="148">
        <f t="shared" si="3"/>
        <v>0</v>
      </c>
      <c r="G10" s="125">
        <f>'01.2020'!S13</f>
        <v>132.80000000000001</v>
      </c>
      <c r="H10" s="126">
        <f>'01.2020'!T13</f>
        <v>133.94399999999999</v>
      </c>
      <c r="I10" s="126">
        <f>'01.2020'!CK13</f>
        <v>89</v>
      </c>
      <c r="J10" s="127">
        <f>'01.2020'!CF13</f>
        <v>0</v>
      </c>
      <c r="K10" s="125">
        <f>'02.2020'!S13</f>
        <v>120.6</v>
      </c>
      <c r="L10" s="126">
        <f>'02.2020'!T13</f>
        <v>94.03</v>
      </c>
      <c r="M10" s="126">
        <f>'02.2020'!CK13</f>
        <v>80</v>
      </c>
      <c r="N10" s="127">
        <f>'02.2020'!CF13</f>
        <v>0</v>
      </c>
      <c r="O10" s="125">
        <f>'03.2020'!S13</f>
        <v>132.30000000000001</v>
      </c>
      <c r="P10" s="126">
        <f>'03.2020'!T13</f>
        <v>101.833</v>
      </c>
      <c r="Q10" s="126">
        <f>'03.2020'!CK13</f>
        <v>89</v>
      </c>
      <c r="R10" s="127">
        <f>'03.2020'!CF13</f>
        <v>0</v>
      </c>
      <c r="S10" s="128">
        <f>'04.2020'!S13</f>
        <v>107.2</v>
      </c>
      <c r="T10" s="129">
        <f>'04.2020'!T13</f>
        <v>83.483000000000004</v>
      </c>
      <c r="U10" s="129">
        <f>'04.2020'!CK13</f>
        <v>67</v>
      </c>
      <c r="V10" s="130">
        <f>'04.2020'!CF13</f>
        <v>0</v>
      </c>
      <c r="W10" s="128">
        <f>'05.2020'!S13</f>
        <v>72.2</v>
      </c>
      <c r="X10" s="129">
        <f>'05.2020'!T13</f>
        <v>48.087000000000003</v>
      </c>
      <c r="Y10" s="129">
        <f>'05.2020'!CK13</f>
        <v>41</v>
      </c>
      <c r="Z10" s="130">
        <f>'05.2020'!CF13</f>
        <v>0</v>
      </c>
      <c r="AA10" s="125">
        <f>'06.2020'!S13</f>
        <v>69.900000000000006</v>
      </c>
      <c r="AB10" s="126">
        <f>'06.2020'!T13</f>
        <v>43.219000000000001</v>
      </c>
      <c r="AC10" s="126">
        <f>'06.2020'!CK13</f>
        <v>38</v>
      </c>
      <c r="AD10" s="127">
        <f>'06.2020'!CF13</f>
        <v>0</v>
      </c>
      <c r="AE10" s="125">
        <f>'07.2020'!S13</f>
        <v>6.2</v>
      </c>
      <c r="AF10" s="126">
        <f>'07.2020'!T13</f>
        <v>27.195</v>
      </c>
      <c r="AG10" s="126">
        <f>'07.2020'!CK13</f>
        <v>3</v>
      </c>
      <c r="AH10" s="127">
        <f>'07.2020'!CF13</f>
        <v>0</v>
      </c>
      <c r="AI10" s="125">
        <f>'08.2020'!S13</f>
        <v>0</v>
      </c>
      <c r="AJ10" s="126">
        <f>'08.2020'!T13</f>
        <v>0</v>
      </c>
      <c r="AK10" s="126">
        <f>'08.2020'!CK13</f>
        <v>0</v>
      </c>
      <c r="AL10" s="127">
        <f>'08.2020'!CF13</f>
        <v>0</v>
      </c>
      <c r="AM10" s="125">
        <f>'09.2020'!S13</f>
        <v>0</v>
      </c>
      <c r="AN10" s="126">
        <f>'09.2020'!T13</f>
        <v>0</v>
      </c>
      <c r="AO10" s="126">
        <f>'09.2020'!CK13</f>
        <v>0</v>
      </c>
      <c r="AP10" s="127">
        <f>'09.2020'!CF13</f>
        <v>0</v>
      </c>
      <c r="AQ10" s="125">
        <f>'10.2020'!S13</f>
        <v>0</v>
      </c>
      <c r="AR10" s="126">
        <f>'10.2020'!T13</f>
        <v>0</v>
      </c>
      <c r="AS10" s="126">
        <f>'10.2020'!CK13</f>
        <v>0</v>
      </c>
      <c r="AT10" s="127">
        <f>'10.2020'!CF13</f>
        <v>0</v>
      </c>
      <c r="AU10" s="125">
        <f>'11.2020'!S13</f>
        <v>0</v>
      </c>
      <c r="AV10" s="126">
        <f>'11.2020'!T13</f>
        <v>0</v>
      </c>
      <c r="AW10" s="126">
        <f>'11.2020'!CK13</f>
        <v>0</v>
      </c>
      <c r="AX10" s="127">
        <f>'11.2020'!CF13</f>
        <v>0</v>
      </c>
      <c r="AY10" s="125">
        <f>'12.2020'!S13</f>
        <v>0</v>
      </c>
      <c r="AZ10" s="126">
        <f>'12.2020'!T13</f>
        <v>0</v>
      </c>
      <c r="BA10" s="126">
        <f>'12.2020'!CK13</f>
        <v>0</v>
      </c>
      <c r="BB10" s="127">
        <f>'12.2020'!CF13</f>
        <v>0</v>
      </c>
    </row>
    <row r="11" spans="1:54" x14ac:dyDescent="0.25">
      <c r="A11" s="93">
        <f t="shared" si="4"/>
        <v>6</v>
      </c>
      <c r="B11" s="96" t="s">
        <v>216</v>
      </c>
      <c r="C11" s="146">
        <f t="shared" si="0"/>
        <v>0</v>
      </c>
      <c r="D11" s="147">
        <f t="shared" si="1"/>
        <v>0</v>
      </c>
      <c r="E11" s="147">
        <f t="shared" si="2"/>
        <v>0</v>
      </c>
      <c r="F11" s="148">
        <f t="shared" si="3"/>
        <v>0</v>
      </c>
      <c r="G11" s="125">
        <f>'01.2020'!S14</f>
        <v>0</v>
      </c>
      <c r="H11" s="126">
        <f>'01.2020'!T14</f>
        <v>0</v>
      </c>
      <c r="I11" s="126">
        <f>'01.2020'!CK14</f>
        <v>0</v>
      </c>
      <c r="J11" s="127">
        <f>'01.2020'!CF14</f>
        <v>0</v>
      </c>
      <c r="K11" s="125">
        <f>'02.2020'!S14</f>
        <v>0</v>
      </c>
      <c r="L11" s="126">
        <f>'02.2020'!T14</f>
        <v>0</v>
      </c>
      <c r="M11" s="126">
        <f>'02.2020'!CK14</f>
        <v>0</v>
      </c>
      <c r="N11" s="127">
        <f>'02.2020'!CF14</f>
        <v>0</v>
      </c>
      <c r="O11" s="125">
        <f>'03.2020'!S14</f>
        <v>0</v>
      </c>
      <c r="P11" s="126">
        <f>'03.2020'!T14</f>
        <v>0</v>
      </c>
      <c r="Q11" s="126">
        <f>'03.2020'!CK14</f>
        <v>0</v>
      </c>
      <c r="R11" s="127">
        <f>'03.2020'!CF14</f>
        <v>0</v>
      </c>
      <c r="S11" s="128">
        <f>'04.2020'!S14</f>
        <v>0</v>
      </c>
      <c r="T11" s="129">
        <f>'04.2020'!T14</f>
        <v>0</v>
      </c>
      <c r="U11" s="129">
        <f>'04.2020'!CK14</f>
        <v>0</v>
      </c>
      <c r="V11" s="130">
        <f>'04.2020'!CF14</f>
        <v>0</v>
      </c>
      <c r="W11" s="128">
        <f>'05.2020'!S14</f>
        <v>0</v>
      </c>
      <c r="X11" s="129">
        <f>'05.2020'!T14</f>
        <v>0</v>
      </c>
      <c r="Y11" s="129">
        <f>'05.2020'!CK14</f>
        <v>0</v>
      </c>
      <c r="Z11" s="130">
        <f>'05.2020'!CF14</f>
        <v>0</v>
      </c>
      <c r="AA11" s="125">
        <f>'06.2020'!S14</f>
        <v>0</v>
      </c>
      <c r="AB11" s="126">
        <f>'06.2020'!T14</f>
        <v>0</v>
      </c>
      <c r="AC11" s="126">
        <f>'06.2020'!CK14</f>
        <v>0</v>
      </c>
      <c r="AD11" s="127">
        <f>'06.2020'!CF14</f>
        <v>0</v>
      </c>
      <c r="AE11" s="125">
        <f>'07.2020'!S14</f>
        <v>0</v>
      </c>
      <c r="AF11" s="126">
        <f>'07.2020'!T14</f>
        <v>0</v>
      </c>
      <c r="AG11" s="126">
        <f>'07.2020'!CK14</f>
        <v>0</v>
      </c>
      <c r="AH11" s="127">
        <f>'07.2020'!CF14</f>
        <v>0</v>
      </c>
      <c r="AI11" s="125">
        <f>'08.2020'!S14</f>
        <v>0</v>
      </c>
      <c r="AJ11" s="126">
        <f>'08.2020'!T14</f>
        <v>0</v>
      </c>
      <c r="AK11" s="126">
        <f>'08.2020'!CK14</f>
        <v>0</v>
      </c>
      <c r="AL11" s="127">
        <f>'08.2020'!CF14</f>
        <v>0</v>
      </c>
      <c r="AM11" s="125">
        <f>'09.2020'!S14</f>
        <v>0</v>
      </c>
      <c r="AN11" s="126">
        <f>'09.2020'!T14</f>
        <v>0</v>
      </c>
      <c r="AO11" s="126">
        <f>'09.2020'!CK14</f>
        <v>0</v>
      </c>
      <c r="AP11" s="127">
        <f>'09.2020'!CF14</f>
        <v>0</v>
      </c>
      <c r="AQ11" s="125">
        <f>'10.2020'!S14</f>
        <v>0</v>
      </c>
      <c r="AR11" s="126">
        <f>'10.2020'!T14</f>
        <v>0</v>
      </c>
      <c r="AS11" s="126">
        <f>'10.2020'!CK14</f>
        <v>0</v>
      </c>
      <c r="AT11" s="127">
        <f>'10.2020'!CF14</f>
        <v>0</v>
      </c>
      <c r="AU11" s="125">
        <f>'11.2020'!S14</f>
        <v>0</v>
      </c>
      <c r="AV11" s="126">
        <f>'11.2020'!T14</f>
        <v>0</v>
      </c>
      <c r="AW11" s="126">
        <f>'11.2020'!CK14</f>
        <v>0</v>
      </c>
      <c r="AX11" s="127">
        <f>'11.2020'!CF14</f>
        <v>0</v>
      </c>
      <c r="AY11" s="125">
        <f>'12.2020'!S14</f>
        <v>0</v>
      </c>
      <c r="AZ11" s="126">
        <f>'12.2020'!T14</f>
        <v>0</v>
      </c>
      <c r="BA11" s="126">
        <f>'12.2020'!CK14</f>
        <v>0</v>
      </c>
      <c r="BB11" s="127">
        <f>'12.2020'!CF14</f>
        <v>0</v>
      </c>
    </row>
    <row r="12" spans="1:54" x14ac:dyDescent="0.25">
      <c r="A12" s="93">
        <f t="shared" si="4"/>
        <v>7</v>
      </c>
      <c r="B12" s="96" t="s">
        <v>199</v>
      </c>
      <c r="C12" s="146">
        <f t="shared" si="0"/>
        <v>8073.43</v>
      </c>
      <c r="D12" s="147">
        <f t="shared" si="1"/>
        <v>7858.35</v>
      </c>
      <c r="E12" s="147">
        <f t="shared" si="2"/>
        <v>7533</v>
      </c>
      <c r="F12" s="148">
        <f t="shared" si="3"/>
        <v>0</v>
      </c>
      <c r="G12" s="125">
        <f>'01.2020'!S21</f>
        <v>1307.0999999999999</v>
      </c>
      <c r="H12" s="126">
        <f>'01.2020'!T21</f>
        <v>1307.0999999999999</v>
      </c>
      <c r="I12" s="126">
        <f>'01.2020'!CK21</f>
        <v>1206</v>
      </c>
      <c r="J12" s="127">
        <f>'01.2020'!CF21</f>
        <v>0</v>
      </c>
      <c r="K12" s="125">
        <f>'02.2020'!S21</f>
        <v>1185.1849999999999</v>
      </c>
      <c r="L12" s="126">
        <f>'02.2020'!T21</f>
        <v>1055</v>
      </c>
      <c r="M12" s="126">
        <f>'02.2020'!CK21</f>
        <v>1164</v>
      </c>
      <c r="N12" s="127">
        <f>'02.2020'!CF21</f>
        <v>0</v>
      </c>
      <c r="O12" s="125">
        <f>'03.2020'!S21</f>
        <v>1334.895</v>
      </c>
      <c r="P12" s="126">
        <f>'03.2020'!T21</f>
        <v>1250</v>
      </c>
      <c r="Q12" s="126">
        <f>'03.2020'!CK21</f>
        <v>1267</v>
      </c>
      <c r="R12" s="127">
        <f>'03.2020'!CF21</f>
        <v>0</v>
      </c>
      <c r="S12" s="128">
        <f>'04.2020'!S21</f>
        <v>1184</v>
      </c>
      <c r="T12" s="129">
        <f>'04.2020'!T21</f>
        <v>1184</v>
      </c>
      <c r="U12" s="129">
        <f>'04.2020'!CK21</f>
        <v>1162</v>
      </c>
      <c r="V12" s="130">
        <f>'04.2020'!CF21</f>
        <v>0</v>
      </c>
      <c r="W12" s="128">
        <f>'05.2020'!S21</f>
        <v>0</v>
      </c>
      <c r="X12" s="129">
        <f>'05.2020'!T21</f>
        <v>0</v>
      </c>
      <c r="Y12" s="129">
        <f>'05.2020'!CK21</f>
        <v>0</v>
      </c>
      <c r="Z12" s="130">
        <f>'05.2020'!CF21</f>
        <v>0</v>
      </c>
      <c r="AA12" s="125">
        <f>'06.2020'!S21</f>
        <v>0</v>
      </c>
      <c r="AB12" s="126">
        <f>'06.2020'!T21</f>
        <v>0</v>
      </c>
      <c r="AC12" s="126">
        <f>'06.2020'!CK21</f>
        <v>0</v>
      </c>
      <c r="AD12" s="127">
        <f>'06.2020'!CF21</f>
        <v>0</v>
      </c>
      <c r="AE12" s="125">
        <f>'07.2020'!S21</f>
        <v>0</v>
      </c>
      <c r="AF12" s="126">
        <f>'07.2020'!T21</f>
        <v>0</v>
      </c>
      <c r="AG12" s="126">
        <f>'07.2020'!CK21</f>
        <v>0</v>
      </c>
      <c r="AH12" s="127">
        <f>'07.2020'!CF21</f>
        <v>0</v>
      </c>
      <c r="AI12" s="125">
        <f>'08.2020'!S21</f>
        <v>0</v>
      </c>
      <c r="AJ12" s="126">
        <f>'08.2020'!T21</f>
        <v>0</v>
      </c>
      <c r="AK12" s="126">
        <f>'08.2020'!CK21</f>
        <v>0</v>
      </c>
      <c r="AL12" s="127">
        <f>'08.2020'!CF21</f>
        <v>0</v>
      </c>
      <c r="AM12" s="125">
        <f>'09.2020'!S21</f>
        <v>0</v>
      </c>
      <c r="AN12" s="126">
        <f>'09.2020'!T21</f>
        <v>0</v>
      </c>
      <c r="AO12" s="126">
        <f>'09.2020'!CK21</f>
        <v>0</v>
      </c>
      <c r="AP12" s="127">
        <f>'09.2020'!CF21</f>
        <v>0</v>
      </c>
      <c r="AQ12" s="125">
        <f>'10.2020'!S21</f>
        <v>417.125</v>
      </c>
      <c r="AR12" s="126">
        <f>'10.2020'!T21</f>
        <v>417.125</v>
      </c>
      <c r="AS12" s="126">
        <f>'10.2020'!CK21</f>
        <v>353</v>
      </c>
      <c r="AT12" s="127">
        <f>'10.2020'!CF21</f>
        <v>0</v>
      </c>
      <c r="AU12" s="125">
        <f>'11.2020'!S21</f>
        <v>1227.905</v>
      </c>
      <c r="AV12" s="126">
        <f>'11.2020'!T21</f>
        <v>1227.905</v>
      </c>
      <c r="AW12" s="126">
        <f>'11.2020'!CK21</f>
        <v>1090</v>
      </c>
      <c r="AX12" s="127">
        <f>'11.2020'!CF21</f>
        <v>0</v>
      </c>
      <c r="AY12" s="125">
        <f>'12.2020'!S21</f>
        <v>1417.22</v>
      </c>
      <c r="AZ12" s="126">
        <f>'12.2020'!T21</f>
        <v>1417.22</v>
      </c>
      <c r="BA12" s="126">
        <f>'12.2020'!CK21</f>
        <v>1291</v>
      </c>
      <c r="BB12" s="127">
        <f>'12.2020'!CF21</f>
        <v>0</v>
      </c>
    </row>
    <row r="13" spans="1:54" x14ac:dyDescent="0.25">
      <c r="A13" s="93">
        <f t="shared" si="4"/>
        <v>8</v>
      </c>
      <c r="B13" s="96" t="s">
        <v>296</v>
      </c>
      <c r="C13" s="146">
        <f t="shared" si="0"/>
        <v>15494</v>
      </c>
      <c r="D13" s="147">
        <f t="shared" si="1"/>
        <v>22667.482</v>
      </c>
      <c r="E13" s="147">
        <f t="shared" si="2"/>
        <v>15205</v>
      </c>
      <c r="F13" s="148">
        <f t="shared" si="3"/>
        <v>0</v>
      </c>
      <c r="G13" s="125">
        <f>'01.2020'!S22</f>
        <v>2037</v>
      </c>
      <c r="H13" s="126">
        <f>'01.2020'!T22</f>
        <v>5065.5730000000003</v>
      </c>
      <c r="I13" s="126">
        <f>'01.2020'!CK22</f>
        <v>2051</v>
      </c>
      <c r="J13" s="127">
        <f>'01.2020'!CF22</f>
        <v>0</v>
      </c>
      <c r="K13" s="125">
        <f>'02.2020'!S22</f>
        <v>1873</v>
      </c>
      <c r="L13" s="126">
        <f>'02.2020'!T22</f>
        <v>4236.9949999999999</v>
      </c>
      <c r="M13" s="126">
        <f>'02.2020'!CK22</f>
        <v>1889</v>
      </c>
      <c r="N13" s="127">
        <f>'02.2020'!CF22</f>
        <v>0</v>
      </c>
      <c r="O13" s="125">
        <f>'03.2020'!S22</f>
        <v>2089</v>
      </c>
      <c r="P13" s="126">
        <f>'03.2020'!T22</f>
        <v>3101.3890000000001</v>
      </c>
      <c r="Q13" s="126">
        <f>'03.2020'!CK22</f>
        <v>2085</v>
      </c>
      <c r="R13" s="127">
        <f>'03.2020'!CF22</f>
        <v>0</v>
      </c>
      <c r="S13" s="128">
        <f>'04.2020'!S22</f>
        <v>1911</v>
      </c>
      <c r="T13" s="129">
        <f>'04.2020'!T22</f>
        <v>2247.2260000000001</v>
      </c>
      <c r="U13" s="129">
        <f>'04.2020'!CK22</f>
        <v>1965</v>
      </c>
      <c r="V13" s="130">
        <f>'04.2020'!CF22</f>
        <v>0</v>
      </c>
      <c r="W13" s="128">
        <f>'05.2020'!S22</f>
        <v>890</v>
      </c>
      <c r="X13" s="129">
        <f>'05.2020'!T22</f>
        <v>86.403999999999996</v>
      </c>
      <c r="Y13" s="129">
        <f>'05.2020'!CK22</f>
        <v>845</v>
      </c>
      <c r="Z13" s="130">
        <f>'05.2020'!CF22</f>
        <v>0</v>
      </c>
      <c r="AA13" s="125">
        <f>'06.2020'!S22</f>
        <v>582</v>
      </c>
      <c r="AB13" s="126">
        <f>'06.2020'!T22</f>
        <v>56.470999999999997</v>
      </c>
      <c r="AC13" s="126">
        <f>'06.2020'!CK22</f>
        <v>536</v>
      </c>
      <c r="AD13" s="127">
        <f>'06.2020'!CF22</f>
        <v>0</v>
      </c>
      <c r="AE13" s="125">
        <f>'07.2020'!S22</f>
        <v>627</v>
      </c>
      <c r="AF13" s="126">
        <f>'07.2020'!T22</f>
        <v>75.509</v>
      </c>
      <c r="AG13" s="126">
        <f>'07.2020'!CK22</f>
        <v>587</v>
      </c>
      <c r="AH13" s="127">
        <f>'07.2020'!CF22</f>
        <v>0</v>
      </c>
      <c r="AI13" s="125">
        <f>'08.2020'!S22</f>
        <v>611</v>
      </c>
      <c r="AJ13" s="126">
        <f>'08.2020'!T22</f>
        <v>70.037000000000006</v>
      </c>
      <c r="AK13" s="126">
        <f>'08.2020'!CK22</f>
        <v>572</v>
      </c>
      <c r="AL13" s="127">
        <f>'08.2020'!CF22</f>
        <v>0</v>
      </c>
      <c r="AM13" s="125">
        <f>'09.2020'!S22</f>
        <v>636</v>
      </c>
      <c r="AN13" s="126">
        <f>'09.2020'!T22</f>
        <v>74.012</v>
      </c>
      <c r="AO13" s="126">
        <f>'09.2020'!CK22</f>
        <v>605</v>
      </c>
      <c r="AP13" s="127">
        <f>'09.2020'!CF22</f>
        <v>0</v>
      </c>
      <c r="AQ13" s="125">
        <f>'10.2020'!S22</f>
        <v>800</v>
      </c>
      <c r="AR13" s="126">
        <f>'10.2020'!T22</f>
        <v>147.988</v>
      </c>
      <c r="AS13" s="126">
        <f>'10.2020'!CK22</f>
        <v>771</v>
      </c>
      <c r="AT13" s="127">
        <f>'10.2020'!CF22</f>
        <v>0</v>
      </c>
      <c r="AU13" s="125">
        <f>'11.2020'!S22</f>
        <v>1281</v>
      </c>
      <c r="AV13" s="126">
        <f>'11.2020'!T22</f>
        <v>3197</v>
      </c>
      <c r="AW13" s="126">
        <f>'11.2020'!CK22</f>
        <v>1202</v>
      </c>
      <c r="AX13" s="127">
        <f>'11.2020'!CF22</f>
        <v>0</v>
      </c>
      <c r="AY13" s="125">
        <f>'12.2020'!S22</f>
        <v>2157</v>
      </c>
      <c r="AZ13" s="126">
        <f>'12.2020'!T22</f>
        <v>4308.8779999999997</v>
      </c>
      <c r="BA13" s="126">
        <f>'12.2020'!CK22</f>
        <v>2097</v>
      </c>
      <c r="BB13" s="127">
        <f>'12.2020'!CF22</f>
        <v>0</v>
      </c>
    </row>
    <row r="14" spans="1:54" x14ac:dyDescent="0.25">
      <c r="A14" s="93">
        <f t="shared" si="4"/>
        <v>9</v>
      </c>
      <c r="B14" s="97" t="s">
        <v>62</v>
      </c>
      <c r="C14" s="146">
        <f t="shared" si="0"/>
        <v>22400.657999999996</v>
      </c>
      <c r="D14" s="147">
        <f t="shared" si="1"/>
        <v>27567.023000000001</v>
      </c>
      <c r="E14" s="147">
        <f t="shared" si="2"/>
        <v>17439</v>
      </c>
      <c r="F14" s="148">
        <f t="shared" si="3"/>
        <v>0</v>
      </c>
      <c r="G14" s="125">
        <f>'01.2020'!S23</f>
        <v>2136.5340000000001</v>
      </c>
      <c r="H14" s="126">
        <f>'01.2020'!T23</f>
        <v>4371.8639999999996</v>
      </c>
      <c r="I14" s="126">
        <f>'01.2020'!CK23</f>
        <v>1807</v>
      </c>
      <c r="J14" s="127">
        <f>'01.2020'!CF23</f>
        <v>0</v>
      </c>
      <c r="K14" s="125">
        <f>'02.2020'!S23</f>
        <v>2103.0569999999998</v>
      </c>
      <c r="L14" s="126">
        <f>'02.2020'!T23</f>
        <v>4599.3090000000002</v>
      </c>
      <c r="M14" s="126">
        <f>'02.2020'!CK23</f>
        <v>1710</v>
      </c>
      <c r="N14" s="127">
        <f>'02.2020'!CF23</f>
        <v>0</v>
      </c>
      <c r="O14" s="125">
        <f>'03.2020'!S23</f>
        <v>2348.2809999999999</v>
      </c>
      <c r="P14" s="126">
        <f>'03.2020'!T23</f>
        <v>2692.2669999999998</v>
      </c>
      <c r="Q14" s="126">
        <f>'03.2020'!CK23</f>
        <v>1830</v>
      </c>
      <c r="R14" s="127">
        <f>'03.2020'!CF23</f>
        <v>0</v>
      </c>
      <c r="S14" s="128">
        <f>'04.2020'!S23</f>
        <v>2201.5140000000001</v>
      </c>
      <c r="T14" s="129">
        <f>'04.2020'!T23</f>
        <v>2584.4969999999998</v>
      </c>
      <c r="U14" s="129">
        <f>'04.2020'!CK23</f>
        <v>1756</v>
      </c>
      <c r="V14" s="130">
        <f>'04.2020'!CF23</f>
        <v>0</v>
      </c>
      <c r="W14" s="128">
        <f>'05.2020'!S23</f>
        <v>2344.2539999999999</v>
      </c>
      <c r="X14" s="129">
        <f>'05.2020'!T23</f>
        <v>1034.4939999999999</v>
      </c>
      <c r="Y14" s="129">
        <f>'05.2020'!CK23</f>
        <v>1740</v>
      </c>
      <c r="Z14" s="130">
        <f>'05.2020'!CF23</f>
        <v>0</v>
      </c>
      <c r="AA14" s="125">
        <f>'06.2020'!S23</f>
        <v>2317.2629999999999</v>
      </c>
      <c r="AB14" s="126">
        <f>'06.2020'!T23</f>
        <v>1001.532</v>
      </c>
      <c r="AC14" s="126">
        <f>'06.2020'!CK23</f>
        <v>1585</v>
      </c>
      <c r="AD14" s="127">
        <f>'06.2020'!CF23</f>
        <v>0</v>
      </c>
      <c r="AE14" s="125">
        <f>'07.2020'!S23</f>
        <v>2051.2469999999998</v>
      </c>
      <c r="AF14" s="126">
        <f>'07.2020'!T23</f>
        <v>933.67399999999998</v>
      </c>
      <c r="AG14" s="126">
        <f>'07.2020'!CK23</f>
        <v>1393</v>
      </c>
      <c r="AH14" s="127">
        <f>'07.2020'!CF23</f>
        <v>0</v>
      </c>
      <c r="AI14" s="125">
        <f>'08.2020'!S23</f>
        <v>119.83499999999999</v>
      </c>
      <c r="AJ14" s="126">
        <f>'08.2020'!T23</f>
        <v>54.529000000000003</v>
      </c>
      <c r="AK14" s="126">
        <f>'08.2020'!CK23</f>
        <v>101</v>
      </c>
      <c r="AL14" s="127">
        <f>'08.2020'!CF23</f>
        <v>0</v>
      </c>
      <c r="AM14" s="125">
        <f>'09.2020'!S23</f>
        <v>618.74300000000005</v>
      </c>
      <c r="AN14" s="126">
        <f>'09.2020'!T23</f>
        <v>236.74</v>
      </c>
      <c r="AO14" s="126">
        <f>'09.2020'!CK23</f>
        <v>448</v>
      </c>
      <c r="AP14" s="127">
        <f>'09.2020'!CF23</f>
        <v>0</v>
      </c>
      <c r="AQ14" s="125">
        <f>'10.2020'!S23</f>
        <v>1815.0229999999999</v>
      </c>
      <c r="AR14" s="126">
        <f>'10.2020'!T23</f>
        <v>968.05899999999997</v>
      </c>
      <c r="AS14" s="126">
        <f>'10.2020'!CK23</f>
        <v>1458</v>
      </c>
      <c r="AT14" s="127">
        <f>'10.2020'!CF23</f>
        <v>0</v>
      </c>
      <c r="AU14" s="125">
        <f>'11.2020'!S23</f>
        <v>2137.8539999999998</v>
      </c>
      <c r="AV14" s="126">
        <f>'11.2020'!T23</f>
        <v>3274.0610000000001</v>
      </c>
      <c r="AW14" s="126">
        <f>'11.2020'!CK23</f>
        <v>1792</v>
      </c>
      <c r="AX14" s="127">
        <f>'11.2020'!CF23</f>
        <v>0</v>
      </c>
      <c r="AY14" s="125">
        <f>'12.2020'!S23</f>
        <v>2207.0529999999999</v>
      </c>
      <c r="AZ14" s="126">
        <f>'12.2020'!T23</f>
        <v>5815.9970000000003</v>
      </c>
      <c r="BA14" s="126">
        <f>'12.2020'!CK23</f>
        <v>1819</v>
      </c>
      <c r="BB14" s="127">
        <f>'12.2020'!CF23</f>
        <v>0</v>
      </c>
    </row>
    <row r="15" spans="1:54" x14ac:dyDescent="0.25">
      <c r="A15" s="93">
        <f t="shared" si="4"/>
        <v>10</v>
      </c>
      <c r="B15" s="97" t="s">
        <v>66</v>
      </c>
      <c r="C15" s="146">
        <f t="shared" si="0"/>
        <v>7066.8860000000004</v>
      </c>
      <c r="D15" s="147">
        <f t="shared" si="1"/>
        <v>8998.0479999999989</v>
      </c>
      <c r="E15" s="147">
        <f t="shared" si="2"/>
        <v>5843</v>
      </c>
      <c r="F15" s="148">
        <f t="shared" si="3"/>
        <v>0</v>
      </c>
      <c r="G15" s="125">
        <f>'01.2020'!S24</f>
        <v>92.74</v>
      </c>
      <c r="H15" s="126">
        <f>'01.2020'!T24</f>
        <v>788.69</v>
      </c>
      <c r="I15" s="126">
        <f>'01.2020'!CK24</f>
        <v>82</v>
      </c>
      <c r="J15" s="127">
        <f>'01.2020'!CF24</f>
        <v>0</v>
      </c>
      <c r="K15" s="125">
        <f>'02.2020'!S24</f>
        <v>0</v>
      </c>
      <c r="L15" s="126">
        <f>'02.2020'!T24</f>
        <v>0</v>
      </c>
      <c r="M15" s="126">
        <f>'02.2020'!CK24</f>
        <v>0</v>
      </c>
      <c r="N15" s="127">
        <f>'02.2020'!CF24</f>
        <v>0</v>
      </c>
      <c r="O15" s="125">
        <f>'03.2020'!S24</f>
        <v>357.01499999999999</v>
      </c>
      <c r="P15" s="126">
        <f>'03.2020'!T24</f>
        <v>1116.6559999999999</v>
      </c>
      <c r="Q15" s="126">
        <f>'03.2020'!CK24</f>
        <v>264</v>
      </c>
      <c r="R15" s="127">
        <f>'03.2020'!CF24</f>
        <v>0</v>
      </c>
      <c r="S15" s="128">
        <f>'04.2020'!S24</f>
        <v>686.899</v>
      </c>
      <c r="T15" s="129">
        <f>'04.2020'!T24</f>
        <v>823.22900000000004</v>
      </c>
      <c r="U15" s="129">
        <f>'04.2020'!CK24</f>
        <v>566</v>
      </c>
      <c r="V15" s="130">
        <f>'04.2020'!CF24</f>
        <v>0</v>
      </c>
      <c r="W15" s="128">
        <f>'05.2020'!S24</f>
        <v>699.30700000000002</v>
      </c>
      <c r="X15" s="129">
        <f>'05.2020'!T24</f>
        <v>699.30700000000002</v>
      </c>
      <c r="Y15" s="129">
        <f>'05.2020'!CK24</f>
        <v>565</v>
      </c>
      <c r="Z15" s="130">
        <f>'05.2020'!CF24</f>
        <v>0</v>
      </c>
      <c r="AA15" s="125">
        <f>'06.2020'!S24</f>
        <v>746.04300000000001</v>
      </c>
      <c r="AB15" s="126">
        <f>'06.2020'!T24</f>
        <v>765.03</v>
      </c>
      <c r="AC15" s="126">
        <f>'06.2020'!CK24</f>
        <v>600</v>
      </c>
      <c r="AD15" s="127">
        <f>'06.2020'!CF24</f>
        <v>0</v>
      </c>
      <c r="AE15" s="125">
        <f>'07.2020'!S24</f>
        <v>772.875</v>
      </c>
      <c r="AF15" s="126">
        <f>'07.2020'!T24</f>
        <v>773.68799999999999</v>
      </c>
      <c r="AG15" s="126">
        <f>'07.2020'!CK24</f>
        <v>634</v>
      </c>
      <c r="AH15" s="127">
        <f>'07.2020'!CF24</f>
        <v>0</v>
      </c>
      <c r="AI15" s="125">
        <f>'08.2020'!S24</f>
        <v>779.70600000000002</v>
      </c>
      <c r="AJ15" s="126">
        <f>'08.2020'!T24</f>
        <v>782.86599999999999</v>
      </c>
      <c r="AK15" s="126">
        <f>'08.2020'!CK24</f>
        <v>633</v>
      </c>
      <c r="AL15" s="127">
        <f>'08.2020'!CF24</f>
        <v>0</v>
      </c>
      <c r="AM15" s="125">
        <f>'09.2020'!S24</f>
        <v>743.41600000000005</v>
      </c>
      <c r="AN15" s="126">
        <f>'09.2020'!T24</f>
        <v>809.03599999999994</v>
      </c>
      <c r="AO15" s="126">
        <f>'09.2020'!CK24</f>
        <v>618</v>
      </c>
      <c r="AP15" s="127">
        <f>'09.2020'!CF24</f>
        <v>0</v>
      </c>
      <c r="AQ15" s="125">
        <f>'10.2020'!S24</f>
        <v>795.21500000000003</v>
      </c>
      <c r="AR15" s="126">
        <f>'10.2020'!T24</f>
        <v>938.75199999999995</v>
      </c>
      <c r="AS15" s="126">
        <f>'10.2020'!CK24</f>
        <v>667</v>
      </c>
      <c r="AT15" s="127">
        <f>'10.2020'!CF24</f>
        <v>0</v>
      </c>
      <c r="AU15" s="125">
        <f>'11.2020'!S24</f>
        <v>677.17600000000004</v>
      </c>
      <c r="AV15" s="126">
        <f>'11.2020'!T24</f>
        <v>731.13199999999995</v>
      </c>
      <c r="AW15" s="126">
        <f>'11.2020'!CK24</f>
        <v>590</v>
      </c>
      <c r="AX15" s="127">
        <f>'11.2020'!CF24</f>
        <v>0</v>
      </c>
      <c r="AY15" s="125">
        <f>'12.2020'!S24</f>
        <v>716.49400000000003</v>
      </c>
      <c r="AZ15" s="126">
        <f>'12.2020'!T24</f>
        <v>769.66200000000003</v>
      </c>
      <c r="BA15" s="126">
        <f>'12.2020'!CK24</f>
        <v>624</v>
      </c>
      <c r="BB15" s="127">
        <f>'12.2020'!CF24</f>
        <v>0</v>
      </c>
    </row>
    <row r="16" spans="1:54" x14ac:dyDescent="0.25">
      <c r="A16" s="93">
        <f t="shared" si="4"/>
        <v>11</v>
      </c>
      <c r="B16" s="97" t="s">
        <v>172</v>
      </c>
      <c r="C16" s="146">
        <f t="shared" si="0"/>
        <v>8070.3590000000004</v>
      </c>
      <c r="D16" s="147">
        <f t="shared" si="1"/>
        <v>13421.392</v>
      </c>
      <c r="E16" s="147">
        <f t="shared" si="2"/>
        <v>7341</v>
      </c>
      <c r="F16" s="148">
        <f t="shared" si="3"/>
        <v>0</v>
      </c>
      <c r="G16" s="125">
        <f>'01.2020'!S25</f>
        <v>558</v>
      </c>
      <c r="H16" s="126">
        <f>'01.2020'!T25</f>
        <v>558</v>
      </c>
      <c r="I16" s="126">
        <f>'01.2020'!CK25</f>
        <v>504</v>
      </c>
      <c r="J16" s="127">
        <f>'01.2020'!CF25</f>
        <v>0</v>
      </c>
      <c r="K16" s="125">
        <f>'02.2020'!S25</f>
        <v>1177</v>
      </c>
      <c r="L16" s="126">
        <f>'02.2020'!T25</f>
        <v>2114</v>
      </c>
      <c r="M16" s="126">
        <f>'02.2020'!CK25</f>
        <v>1037</v>
      </c>
      <c r="N16" s="127">
        <f>'02.2020'!CF25</f>
        <v>0</v>
      </c>
      <c r="O16" s="125">
        <f>'03.2020'!S25</f>
        <v>1330</v>
      </c>
      <c r="P16" s="126">
        <f>'03.2020'!T25</f>
        <v>3444</v>
      </c>
      <c r="Q16" s="126">
        <f>'03.2020'!CK25</f>
        <v>1190</v>
      </c>
      <c r="R16" s="127">
        <f>'03.2020'!CF25</f>
        <v>0</v>
      </c>
      <c r="S16" s="128">
        <f>'04.2020'!S25</f>
        <v>1360</v>
      </c>
      <c r="T16" s="129">
        <f>'04.2020'!T25</f>
        <v>2362</v>
      </c>
      <c r="U16" s="129">
        <f>'04.2020'!CK25</f>
        <v>1231</v>
      </c>
      <c r="V16" s="130">
        <f>'04.2020'!CF25</f>
        <v>0</v>
      </c>
      <c r="W16" s="128">
        <f>'05.2020'!S25</f>
        <v>940</v>
      </c>
      <c r="X16" s="129">
        <f>'05.2020'!T25</f>
        <v>1219</v>
      </c>
      <c r="Y16" s="129">
        <f>'05.2020'!CK25</f>
        <v>859</v>
      </c>
      <c r="Z16" s="130">
        <f>'05.2020'!CF25</f>
        <v>0</v>
      </c>
      <c r="AA16" s="125">
        <f>'06.2020'!S25</f>
        <v>337</v>
      </c>
      <c r="AB16" s="126">
        <f>'06.2020'!T25</f>
        <v>337</v>
      </c>
      <c r="AC16" s="126">
        <f>'06.2020'!CK25</f>
        <v>320</v>
      </c>
      <c r="AD16" s="127">
        <f>'06.2020'!CF25</f>
        <v>0</v>
      </c>
      <c r="AE16" s="125">
        <f>'07.2020'!S25</f>
        <v>0</v>
      </c>
      <c r="AF16" s="126">
        <f>'07.2020'!T25</f>
        <v>0</v>
      </c>
      <c r="AG16" s="126">
        <f>'07.2020'!CK25</f>
        <v>0</v>
      </c>
      <c r="AH16" s="127">
        <f>'07.2020'!CF25</f>
        <v>0</v>
      </c>
      <c r="AI16" s="125">
        <f>'08.2020'!S25</f>
        <v>514</v>
      </c>
      <c r="AJ16" s="126">
        <f>'08.2020'!T25</f>
        <v>636</v>
      </c>
      <c r="AK16" s="126">
        <f>'08.2020'!CK25</f>
        <v>458</v>
      </c>
      <c r="AL16" s="127">
        <f>'08.2020'!CF25</f>
        <v>0</v>
      </c>
      <c r="AM16" s="125">
        <f>'09.2020'!S25</f>
        <v>740</v>
      </c>
      <c r="AN16" s="126">
        <f>'09.2020'!T25</f>
        <v>937</v>
      </c>
      <c r="AO16" s="126">
        <f>'09.2020'!CK25</f>
        <v>689</v>
      </c>
      <c r="AP16" s="127">
        <f>'09.2020'!CF25</f>
        <v>0</v>
      </c>
      <c r="AQ16" s="125">
        <f>'10.2020'!S25</f>
        <v>926</v>
      </c>
      <c r="AR16" s="126">
        <f>'10.2020'!T25</f>
        <v>1423</v>
      </c>
      <c r="AS16" s="126">
        <f>'10.2020'!CK25</f>
        <v>870</v>
      </c>
      <c r="AT16" s="127">
        <f>'10.2020'!CF25</f>
        <v>0</v>
      </c>
      <c r="AU16" s="125">
        <f>'11.2020'!S25</f>
        <v>75.935000000000002</v>
      </c>
      <c r="AV16" s="126">
        <f>'11.2020'!T25</f>
        <v>220.93199999999999</v>
      </c>
      <c r="AW16" s="126">
        <f>'11.2020'!CK25</f>
        <v>74</v>
      </c>
      <c r="AX16" s="127">
        <f>'11.2020'!CF25</f>
        <v>0</v>
      </c>
      <c r="AY16" s="125">
        <f>'12.2020'!S25</f>
        <v>112.42400000000001</v>
      </c>
      <c r="AZ16" s="126">
        <f>'12.2020'!T25</f>
        <v>170.46</v>
      </c>
      <c r="BA16" s="126">
        <f>'12.2020'!CK25</f>
        <v>109</v>
      </c>
      <c r="BB16" s="127">
        <f>'12.2020'!CF25</f>
        <v>0</v>
      </c>
    </row>
    <row r="17" spans="1:54" x14ac:dyDescent="0.25">
      <c r="A17" s="93">
        <f t="shared" si="4"/>
        <v>12</v>
      </c>
      <c r="B17" s="97" t="s">
        <v>156</v>
      </c>
      <c r="C17" s="146">
        <f t="shared" si="0"/>
        <v>4689.8190000000004</v>
      </c>
      <c r="D17" s="147">
        <f t="shared" si="1"/>
        <v>4459.2470000000003</v>
      </c>
      <c r="E17" s="147">
        <f t="shared" si="2"/>
        <v>4655</v>
      </c>
      <c r="F17" s="148">
        <f t="shared" si="3"/>
        <v>0</v>
      </c>
      <c r="G17" s="125">
        <f>'01.2020'!S26</f>
        <v>0</v>
      </c>
      <c r="H17" s="126">
        <f>'01.2020'!T26</f>
        <v>0</v>
      </c>
      <c r="I17" s="126">
        <f>'01.2020'!CK26</f>
        <v>0</v>
      </c>
      <c r="J17" s="127">
        <f>'01.2020'!CF26</f>
        <v>0</v>
      </c>
      <c r="K17" s="125">
        <f>'02.2020'!S26</f>
        <v>429.62599999999998</v>
      </c>
      <c r="L17" s="126">
        <f>'02.2020'!T26</f>
        <v>424.887</v>
      </c>
      <c r="M17" s="126">
        <f>'02.2020'!CK26</f>
        <v>437</v>
      </c>
      <c r="N17" s="127">
        <f>'02.2020'!CF26</f>
        <v>0</v>
      </c>
      <c r="O17" s="125">
        <f>'03.2020'!S26</f>
        <v>515.23800000000006</v>
      </c>
      <c r="P17" s="126">
        <f>'03.2020'!T26</f>
        <v>509.90899999999999</v>
      </c>
      <c r="Q17" s="126">
        <f>'03.2020'!CK26</f>
        <v>494</v>
      </c>
      <c r="R17" s="127">
        <f>'03.2020'!CF26</f>
        <v>0</v>
      </c>
      <c r="S17" s="128">
        <f>'04.2020'!S26</f>
        <v>0</v>
      </c>
      <c r="T17" s="129">
        <f>'04.2020'!T26</f>
        <v>0</v>
      </c>
      <c r="U17" s="129">
        <f>'04.2020'!CK26</f>
        <v>0</v>
      </c>
      <c r="V17" s="130">
        <f>'04.2020'!CF26</f>
        <v>0</v>
      </c>
      <c r="W17" s="128">
        <f>'05.2020'!S26</f>
        <v>0</v>
      </c>
      <c r="X17" s="129">
        <f>'05.2020'!T26</f>
        <v>0</v>
      </c>
      <c r="Y17" s="129">
        <f>'05.2020'!CK26</f>
        <v>0</v>
      </c>
      <c r="Z17" s="130">
        <f>'05.2020'!CF26</f>
        <v>0</v>
      </c>
      <c r="AA17" s="125">
        <f>'06.2020'!S26</f>
        <v>0</v>
      </c>
      <c r="AB17" s="126">
        <f>'06.2020'!T26</f>
        <v>0</v>
      </c>
      <c r="AC17" s="126">
        <f>'06.2020'!CK26</f>
        <v>0</v>
      </c>
      <c r="AD17" s="127">
        <f>'06.2020'!CF26</f>
        <v>0</v>
      </c>
      <c r="AE17" s="125">
        <f>'07.2020'!S26</f>
        <v>228</v>
      </c>
      <c r="AF17" s="126">
        <f>'07.2020'!T26</f>
        <v>226.994</v>
      </c>
      <c r="AG17" s="126">
        <f>'07.2020'!CK26</f>
        <v>224</v>
      </c>
      <c r="AH17" s="127">
        <f>'07.2020'!CF26</f>
        <v>0</v>
      </c>
      <c r="AI17" s="125">
        <f>'08.2020'!S26</f>
        <v>592.79999999999995</v>
      </c>
      <c r="AJ17" s="126">
        <f>'08.2020'!T26</f>
        <v>590.18299999999999</v>
      </c>
      <c r="AK17" s="126">
        <f>'08.2020'!CK26</f>
        <v>602</v>
      </c>
      <c r="AL17" s="127">
        <f>'08.2020'!CF26</f>
        <v>0</v>
      </c>
      <c r="AM17" s="125">
        <f>'09.2020'!S26</f>
        <v>569.17999999999995</v>
      </c>
      <c r="AN17" s="126">
        <f>'09.2020'!T26</f>
        <v>566.43100000000004</v>
      </c>
      <c r="AO17" s="126">
        <f>'09.2020'!CK26</f>
        <v>572</v>
      </c>
      <c r="AP17" s="127">
        <f>'09.2020'!CF26</f>
        <v>0</v>
      </c>
      <c r="AQ17" s="125">
        <f>'10.2020'!S26</f>
        <v>658</v>
      </c>
      <c r="AR17" s="126">
        <f>'10.2020'!T26</f>
        <v>652.32100000000003</v>
      </c>
      <c r="AS17" s="126">
        <f>'10.2020'!CK26</f>
        <v>632</v>
      </c>
      <c r="AT17" s="127">
        <f>'10.2020'!CF26</f>
        <v>0</v>
      </c>
      <c r="AU17" s="125">
        <f>'11.2020'!S26</f>
        <v>839.01</v>
      </c>
      <c r="AV17" s="126">
        <f>'11.2020'!T26</f>
        <v>635.13</v>
      </c>
      <c r="AW17" s="126">
        <f>'11.2020'!CK26</f>
        <v>840</v>
      </c>
      <c r="AX17" s="127">
        <f>'11.2020'!CF26</f>
        <v>0</v>
      </c>
      <c r="AY17" s="125">
        <f>'12.2020'!S26</f>
        <v>857.96500000000003</v>
      </c>
      <c r="AZ17" s="126">
        <f>'12.2020'!T26</f>
        <v>853.39200000000005</v>
      </c>
      <c r="BA17" s="126">
        <f>'12.2020'!CK26</f>
        <v>854</v>
      </c>
      <c r="BB17" s="127">
        <f>'12.2020'!CF26</f>
        <v>0</v>
      </c>
    </row>
    <row r="18" spans="1:54" x14ac:dyDescent="0.25">
      <c r="A18" s="93">
        <f t="shared" si="4"/>
        <v>13</v>
      </c>
      <c r="B18" s="97" t="s">
        <v>152</v>
      </c>
      <c r="C18" s="146">
        <f t="shared" si="0"/>
        <v>19745.27</v>
      </c>
      <c r="D18" s="147">
        <f t="shared" si="1"/>
        <v>19664.787</v>
      </c>
      <c r="E18" s="147">
        <f t="shared" si="2"/>
        <v>18557</v>
      </c>
      <c r="F18" s="148">
        <f t="shared" si="3"/>
        <v>0</v>
      </c>
      <c r="G18" s="125">
        <f>'01.2020'!S27</f>
        <v>2752.3270000000002</v>
      </c>
      <c r="H18" s="126">
        <f>'01.2020'!T27</f>
        <v>2782.3270000000002</v>
      </c>
      <c r="I18" s="126">
        <f>'01.2020'!CK27</f>
        <v>2615</v>
      </c>
      <c r="J18" s="127">
        <f>'01.2020'!CF27</f>
        <v>0</v>
      </c>
      <c r="K18" s="125">
        <f>'02.2020'!S27</f>
        <v>2606.4380000000001</v>
      </c>
      <c r="L18" s="126">
        <f>'02.2020'!T27</f>
        <v>2606.4380000000001</v>
      </c>
      <c r="M18" s="126">
        <f>'02.2020'!CK27</f>
        <v>2451</v>
      </c>
      <c r="N18" s="127">
        <f>'02.2020'!CF27</f>
        <v>0</v>
      </c>
      <c r="O18" s="125">
        <f>'03.2020'!S27</f>
        <v>2716.9209999999998</v>
      </c>
      <c r="P18" s="126">
        <f>'03.2020'!T27</f>
        <v>2606.4380000000001</v>
      </c>
      <c r="Q18" s="126">
        <f>'03.2020'!CK27</f>
        <v>2552</v>
      </c>
      <c r="R18" s="127">
        <f>'03.2020'!CF27</f>
        <v>0</v>
      </c>
      <c r="S18" s="128">
        <f>'04.2020'!S27</f>
        <v>2353.482</v>
      </c>
      <c r="T18" s="129">
        <f>'04.2020'!T27</f>
        <v>2353.482</v>
      </c>
      <c r="U18" s="129">
        <f>'04.2020'!CK27</f>
        <v>2208</v>
      </c>
      <c r="V18" s="130">
        <f>'04.2020'!CF27</f>
        <v>0</v>
      </c>
      <c r="W18" s="128">
        <f>'05.2020'!S27</f>
        <v>1256.614</v>
      </c>
      <c r="X18" s="129">
        <f>'05.2020'!T27</f>
        <v>1256.614</v>
      </c>
      <c r="Y18" s="129">
        <f>'05.2020'!CK27</f>
        <v>1178</v>
      </c>
      <c r="Z18" s="130">
        <f>'05.2020'!CF27</f>
        <v>0</v>
      </c>
      <c r="AA18" s="125">
        <f>'06.2020'!S27</f>
        <v>90.608000000000004</v>
      </c>
      <c r="AB18" s="126">
        <f>'06.2020'!T27</f>
        <v>90.608000000000004</v>
      </c>
      <c r="AC18" s="126">
        <f>'06.2020'!CK27</f>
        <v>81</v>
      </c>
      <c r="AD18" s="127">
        <f>'06.2020'!CF27</f>
        <v>0</v>
      </c>
      <c r="AE18" s="125">
        <f>'07.2020'!S27</f>
        <v>436.48599999999999</v>
      </c>
      <c r="AF18" s="126">
        <f>'07.2020'!T27</f>
        <v>436.48599999999999</v>
      </c>
      <c r="AG18" s="126">
        <f>'07.2020'!CK27</f>
        <v>393</v>
      </c>
      <c r="AH18" s="127">
        <f>'07.2020'!CF27</f>
        <v>0</v>
      </c>
      <c r="AI18" s="125">
        <f>'08.2020'!S27</f>
        <v>661.03300000000002</v>
      </c>
      <c r="AJ18" s="126">
        <f>'08.2020'!T27</f>
        <v>661.03300000000002</v>
      </c>
      <c r="AK18" s="126">
        <f>'08.2020'!CK27</f>
        <v>595</v>
      </c>
      <c r="AL18" s="127">
        <f>'08.2020'!CF27</f>
        <v>0</v>
      </c>
      <c r="AM18" s="125">
        <f>'09.2020'!S27</f>
        <v>597.58699999999999</v>
      </c>
      <c r="AN18" s="126">
        <f>'09.2020'!T27</f>
        <v>597.58699999999999</v>
      </c>
      <c r="AO18" s="126">
        <f>'09.2020'!CK27</f>
        <v>538</v>
      </c>
      <c r="AP18" s="127">
        <f>'09.2020'!CF27</f>
        <v>0</v>
      </c>
      <c r="AQ18" s="125">
        <f>'10.2020'!S27</f>
        <v>1490.3589999999999</v>
      </c>
      <c r="AR18" s="126">
        <f>'10.2020'!T27</f>
        <v>1490.3589999999999</v>
      </c>
      <c r="AS18" s="126">
        <f>'10.2020'!CK27</f>
        <v>1420</v>
      </c>
      <c r="AT18" s="127">
        <f>'10.2020'!CF27</f>
        <v>0</v>
      </c>
      <c r="AU18" s="125">
        <f>'11.2020'!S27</f>
        <v>2038.5550000000001</v>
      </c>
      <c r="AV18" s="126">
        <f>'11.2020'!T27</f>
        <v>2038.5550000000001</v>
      </c>
      <c r="AW18" s="126">
        <f>'11.2020'!CK27</f>
        <v>1943</v>
      </c>
      <c r="AX18" s="127">
        <f>'11.2020'!CF27</f>
        <v>0</v>
      </c>
      <c r="AY18" s="125">
        <f>'12.2020'!S27</f>
        <v>2744.86</v>
      </c>
      <c r="AZ18" s="126">
        <f>'12.2020'!T27</f>
        <v>2744.86</v>
      </c>
      <c r="BA18" s="126">
        <f>'12.2020'!CK27</f>
        <v>2583</v>
      </c>
      <c r="BB18" s="127">
        <f>'12.2020'!CF27</f>
        <v>0</v>
      </c>
    </row>
    <row r="19" spans="1:54" x14ac:dyDescent="0.25">
      <c r="A19" s="93">
        <f t="shared" si="4"/>
        <v>14</v>
      </c>
      <c r="B19" s="97" t="s">
        <v>150</v>
      </c>
      <c r="C19" s="146">
        <f t="shared" si="0"/>
        <v>25258.402999999998</v>
      </c>
      <c r="D19" s="147">
        <f t="shared" si="1"/>
        <v>25258.402999999998</v>
      </c>
      <c r="E19" s="147">
        <f t="shared" si="2"/>
        <v>24252</v>
      </c>
      <c r="F19" s="148">
        <f t="shared" si="3"/>
        <v>0</v>
      </c>
      <c r="G19" s="125">
        <f>'01.2020'!S28</f>
        <v>3230.607</v>
      </c>
      <c r="H19" s="126">
        <f>'01.2020'!T28</f>
        <v>3230.607</v>
      </c>
      <c r="I19" s="126">
        <f>'01.2020'!CK28</f>
        <v>3133</v>
      </c>
      <c r="J19" s="127">
        <f>'01.2020'!CF28</f>
        <v>0</v>
      </c>
      <c r="K19" s="125">
        <f>'02.2020'!S28</f>
        <v>2997.8530000000001</v>
      </c>
      <c r="L19" s="126">
        <f>'02.2020'!T28</f>
        <v>2997.8530000000001</v>
      </c>
      <c r="M19" s="126">
        <f>'02.2020'!CK28</f>
        <v>2905</v>
      </c>
      <c r="N19" s="127">
        <f>'02.2020'!CF28</f>
        <v>0</v>
      </c>
      <c r="O19" s="125">
        <f>'03.2020'!S28</f>
        <v>3279.212</v>
      </c>
      <c r="P19" s="126">
        <f>'03.2020'!T28</f>
        <v>3279.212</v>
      </c>
      <c r="Q19" s="126">
        <f>'03.2020'!CK28</f>
        <v>3178</v>
      </c>
      <c r="R19" s="127">
        <f>'03.2020'!CF28</f>
        <v>0</v>
      </c>
      <c r="S19" s="128">
        <f>'04.2020'!S28</f>
        <v>3188.6120000000001</v>
      </c>
      <c r="T19" s="129">
        <f>'04.2020'!T28</f>
        <v>3188.6120000000001</v>
      </c>
      <c r="U19" s="129">
        <f>'04.2020'!CK28</f>
        <v>3093</v>
      </c>
      <c r="V19" s="130">
        <f>'04.2020'!CF28</f>
        <v>0</v>
      </c>
      <c r="W19" s="128">
        <f>'05.2020'!S28</f>
        <v>1610.2070000000001</v>
      </c>
      <c r="X19" s="129">
        <f>'05.2020'!T28</f>
        <v>1610.2070000000001</v>
      </c>
      <c r="Y19" s="129">
        <f>'05.2020'!CK28</f>
        <v>1541</v>
      </c>
      <c r="Z19" s="130">
        <f>'05.2020'!CF28</f>
        <v>0</v>
      </c>
      <c r="AA19" s="125">
        <f>'06.2020'!S28</f>
        <v>1110.184</v>
      </c>
      <c r="AB19" s="126">
        <f>'06.2020'!T28</f>
        <v>1110.184</v>
      </c>
      <c r="AC19" s="126">
        <f>'06.2020'!CK28</f>
        <v>1041</v>
      </c>
      <c r="AD19" s="127">
        <f>'06.2020'!CF28</f>
        <v>0</v>
      </c>
      <c r="AE19" s="125">
        <f>'07.2020'!S28</f>
        <v>515.63199999999995</v>
      </c>
      <c r="AF19" s="126">
        <f>'07.2020'!T28</f>
        <v>515.63199999999995</v>
      </c>
      <c r="AG19" s="126">
        <f>'07.2020'!CK28</f>
        <v>483</v>
      </c>
      <c r="AH19" s="127">
        <f>'07.2020'!CF28</f>
        <v>0</v>
      </c>
      <c r="AI19" s="125">
        <f>'08.2020'!S28</f>
        <v>1507.1489999999999</v>
      </c>
      <c r="AJ19" s="126">
        <f>'08.2020'!T28</f>
        <v>1507.1489999999999</v>
      </c>
      <c r="AK19" s="126">
        <f>'08.2020'!CK28</f>
        <v>1414</v>
      </c>
      <c r="AL19" s="127">
        <f>'08.2020'!CF28</f>
        <v>0</v>
      </c>
      <c r="AM19" s="125">
        <f>'09.2020'!S28</f>
        <v>1444.9949999999999</v>
      </c>
      <c r="AN19" s="126">
        <f>'09.2020'!T28</f>
        <v>1444.9949999999999</v>
      </c>
      <c r="AO19" s="126">
        <f>'09.2020'!CK28</f>
        <v>1355</v>
      </c>
      <c r="AP19" s="127">
        <f>'09.2020'!CF28</f>
        <v>0</v>
      </c>
      <c r="AQ19" s="125">
        <f>'10.2020'!S28</f>
        <v>1494.271</v>
      </c>
      <c r="AR19" s="126">
        <f>'10.2020'!T28</f>
        <v>1494.271</v>
      </c>
      <c r="AS19" s="126">
        <f>'10.2020'!CK28</f>
        <v>1401</v>
      </c>
      <c r="AT19" s="127">
        <f>'10.2020'!CF28</f>
        <v>0</v>
      </c>
      <c r="AU19" s="125">
        <f>'11.2020'!S28</f>
        <v>2036.146</v>
      </c>
      <c r="AV19" s="126">
        <f>'11.2020'!T28</f>
        <v>2036.146</v>
      </c>
      <c r="AW19" s="126">
        <f>'11.2020'!CK28</f>
        <v>1936</v>
      </c>
      <c r="AX19" s="127">
        <f>'11.2020'!CF28</f>
        <v>0</v>
      </c>
      <c r="AY19" s="125">
        <f>'12.2020'!S28</f>
        <v>2843.5349999999999</v>
      </c>
      <c r="AZ19" s="126">
        <f>'12.2020'!T28</f>
        <v>2843.5349999999999</v>
      </c>
      <c r="BA19" s="126">
        <f>'12.2020'!CK28</f>
        <v>2772</v>
      </c>
      <c r="BB19" s="127">
        <f>'12.2020'!CF28</f>
        <v>0</v>
      </c>
    </row>
    <row r="20" spans="1:54" x14ac:dyDescent="0.25">
      <c r="A20" s="93">
        <f t="shared" si="4"/>
        <v>15</v>
      </c>
      <c r="B20" s="97" t="s">
        <v>177</v>
      </c>
      <c r="C20" s="146">
        <f t="shared" si="0"/>
        <v>6187.777</v>
      </c>
      <c r="D20" s="147">
        <f t="shared" si="1"/>
        <v>6187.777</v>
      </c>
      <c r="E20" s="147">
        <f t="shared" si="2"/>
        <v>5897</v>
      </c>
      <c r="F20" s="148">
        <f t="shared" si="3"/>
        <v>0</v>
      </c>
      <c r="G20" s="125">
        <f>'01.2020'!S29</f>
        <v>980.56</v>
      </c>
      <c r="H20" s="126">
        <f>'01.2020'!T29</f>
        <v>980.56</v>
      </c>
      <c r="I20" s="126">
        <f>'01.2020'!CK29</f>
        <v>935</v>
      </c>
      <c r="J20" s="127">
        <f>'01.2020'!CF29</f>
        <v>0</v>
      </c>
      <c r="K20" s="125">
        <f>'02.2020'!S29</f>
        <v>960.75099999999998</v>
      </c>
      <c r="L20" s="126">
        <f>'02.2020'!T29</f>
        <v>960.75099999999998</v>
      </c>
      <c r="M20" s="126">
        <f>'02.2020'!CK29</f>
        <v>915</v>
      </c>
      <c r="N20" s="127">
        <f>'02.2020'!CF29</f>
        <v>0</v>
      </c>
      <c r="O20" s="125">
        <f>'03.2020'!S29</f>
        <v>1178.451</v>
      </c>
      <c r="P20" s="126">
        <f>'03.2020'!T29</f>
        <v>1178.451</v>
      </c>
      <c r="Q20" s="126">
        <f>'03.2020'!CK29</f>
        <v>1123</v>
      </c>
      <c r="R20" s="127">
        <f>'03.2020'!CF29</f>
        <v>0</v>
      </c>
      <c r="S20" s="128">
        <f>'04.2020'!S29</f>
        <v>855.51199999999994</v>
      </c>
      <c r="T20" s="129">
        <f>'04.2020'!T29</f>
        <v>855.51199999999994</v>
      </c>
      <c r="U20" s="129">
        <f>'04.2020'!CK29</f>
        <v>815</v>
      </c>
      <c r="V20" s="130">
        <f>'04.2020'!CF29</f>
        <v>0</v>
      </c>
      <c r="W20" s="128">
        <f>'05.2020'!S29</f>
        <v>132.15600000000001</v>
      </c>
      <c r="X20" s="129">
        <f>'05.2020'!T29</f>
        <v>132.15600000000001</v>
      </c>
      <c r="Y20" s="129">
        <f>'05.2020'!CK29</f>
        <v>126</v>
      </c>
      <c r="Z20" s="130">
        <f>'05.2020'!CF29</f>
        <v>0</v>
      </c>
      <c r="AA20" s="125">
        <f>'06.2020'!S29</f>
        <v>230.596</v>
      </c>
      <c r="AB20" s="126">
        <f>'06.2020'!T29</f>
        <v>230.596</v>
      </c>
      <c r="AC20" s="126">
        <f>'06.2020'!CK29</f>
        <v>220</v>
      </c>
      <c r="AD20" s="127">
        <f>'06.2020'!CF29</f>
        <v>0</v>
      </c>
      <c r="AE20" s="125">
        <f>'07.2020'!S29</f>
        <v>0</v>
      </c>
      <c r="AF20" s="126">
        <f>'07.2020'!T29</f>
        <v>0</v>
      </c>
      <c r="AG20" s="126">
        <f>'07.2020'!CK29</f>
        <v>0</v>
      </c>
      <c r="AH20" s="127">
        <f>'07.2020'!CF29</f>
        <v>0</v>
      </c>
      <c r="AI20" s="125">
        <f>'08.2020'!S29</f>
        <v>0</v>
      </c>
      <c r="AJ20" s="126">
        <f>'08.2020'!T29</f>
        <v>0</v>
      </c>
      <c r="AK20" s="126">
        <f>'08.2020'!CK29</f>
        <v>0</v>
      </c>
      <c r="AL20" s="127">
        <f>'08.2020'!CF29</f>
        <v>0</v>
      </c>
      <c r="AM20" s="125">
        <f>'09.2020'!S29</f>
        <v>0</v>
      </c>
      <c r="AN20" s="126">
        <f>'09.2020'!T29</f>
        <v>0</v>
      </c>
      <c r="AO20" s="126">
        <f>'09.2020'!CK29</f>
        <v>0</v>
      </c>
      <c r="AP20" s="127">
        <f>'09.2020'!CF29</f>
        <v>0</v>
      </c>
      <c r="AQ20" s="125">
        <f>'10.2020'!S29</f>
        <v>101.224</v>
      </c>
      <c r="AR20" s="126">
        <f>'10.2020'!T29</f>
        <v>101.224</v>
      </c>
      <c r="AS20" s="126">
        <f>'10.2020'!CK29</f>
        <v>97</v>
      </c>
      <c r="AT20" s="127">
        <f>'10.2020'!CF29</f>
        <v>0</v>
      </c>
      <c r="AU20" s="125">
        <f>'11.2020'!S29</f>
        <v>672.82100000000003</v>
      </c>
      <c r="AV20" s="126">
        <f>'11.2020'!T29</f>
        <v>672.82100000000003</v>
      </c>
      <c r="AW20" s="126">
        <f>'11.2020'!CK29</f>
        <v>641</v>
      </c>
      <c r="AX20" s="127">
        <f>'11.2020'!CF29</f>
        <v>0</v>
      </c>
      <c r="AY20" s="125">
        <f>'12.2020'!S29</f>
        <v>1075.7059999999999</v>
      </c>
      <c r="AZ20" s="126">
        <f>'12.2020'!T29</f>
        <v>1075.7059999999999</v>
      </c>
      <c r="BA20" s="126">
        <f>'12.2020'!CK29</f>
        <v>1025</v>
      </c>
      <c r="BB20" s="127">
        <f>'12.2020'!CF29</f>
        <v>0</v>
      </c>
    </row>
    <row r="21" spans="1:54" x14ac:dyDescent="0.25">
      <c r="A21" s="93">
        <f t="shared" si="4"/>
        <v>16</v>
      </c>
      <c r="B21" s="96" t="s">
        <v>210</v>
      </c>
      <c r="C21" s="146">
        <f t="shared" si="0"/>
        <v>10351.15</v>
      </c>
      <c r="D21" s="147">
        <f t="shared" si="1"/>
        <v>10351.15</v>
      </c>
      <c r="E21" s="147">
        <f t="shared" si="2"/>
        <v>8905</v>
      </c>
      <c r="F21" s="148">
        <f t="shared" si="3"/>
        <v>0</v>
      </c>
      <c r="G21" s="125">
        <f>'01.2020'!S30</f>
        <v>1314</v>
      </c>
      <c r="H21" s="126">
        <f>'01.2020'!T30</f>
        <v>1314</v>
      </c>
      <c r="I21" s="126">
        <f>'01.2020'!CK30</f>
        <v>1162</v>
      </c>
      <c r="J21" s="127">
        <f>'01.2020'!CF30</f>
        <v>0</v>
      </c>
      <c r="K21" s="125">
        <f>'02.2020'!S30</f>
        <v>1238.4000000000001</v>
      </c>
      <c r="L21" s="126">
        <f>'02.2020'!T30</f>
        <v>1238.4000000000001</v>
      </c>
      <c r="M21" s="126">
        <f>'02.2020'!CK30</f>
        <v>1073</v>
      </c>
      <c r="N21" s="127">
        <f>'02.2020'!CF30</f>
        <v>0</v>
      </c>
      <c r="O21" s="125">
        <f>'03.2020'!S30</f>
        <v>1249.5</v>
      </c>
      <c r="P21" s="126">
        <f>'03.2020'!T30</f>
        <v>1249.5</v>
      </c>
      <c r="Q21" s="126">
        <f>'03.2020'!CK30</f>
        <v>1069</v>
      </c>
      <c r="R21" s="127">
        <f>'03.2020'!CF30</f>
        <v>0</v>
      </c>
      <c r="S21" s="128">
        <f>'04.2020'!S30</f>
        <v>1083</v>
      </c>
      <c r="T21" s="129">
        <f>'04.2020'!T30</f>
        <v>1083</v>
      </c>
      <c r="U21" s="129">
        <f>'04.2020'!CK30</f>
        <v>962</v>
      </c>
      <c r="V21" s="130">
        <f>'04.2020'!CF30</f>
        <v>0</v>
      </c>
      <c r="W21" s="128">
        <f>'05.2020'!S30</f>
        <v>799.5</v>
      </c>
      <c r="X21" s="129">
        <f>'05.2020'!T30</f>
        <v>799.5</v>
      </c>
      <c r="Y21" s="129">
        <f>'05.2020'!CK30</f>
        <v>717</v>
      </c>
      <c r="Z21" s="130">
        <f>'05.2020'!CF30</f>
        <v>0</v>
      </c>
      <c r="AA21" s="125">
        <f>'06.2020'!S30</f>
        <v>0</v>
      </c>
      <c r="AB21" s="126">
        <f>'06.2020'!T30</f>
        <v>0</v>
      </c>
      <c r="AC21" s="126">
        <f>'06.2020'!CK30</f>
        <v>0</v>
      </c>
      <c r="AD21" s="127">
        <f>'06.2020'!CF30</f>
        <v>0</v>
      </c>
      <c r="AE21" s="125">
        <f>'07.2020'!S30</f>
        <v>0</v>
      </c>
      <c r="AF21" s="126">
        <f>'07.2020'!T30</f>
        <v>0</v>
      </c>
      <c r="AG21" s="126">
        <f>'07.2020'!CK30</f>
        <v>0</v>
      </c>
      <c r="AH21" s="127">
        <f>'07.2020'!CF30</f>
        <v>0</v>
      </c>
      <c r="AI21" s="125">
        <f>'08.2020'!S30</f>
        <v>0</v>
      </c>
      <c r="AJ21" s="126">
        <f>'08.2020'!T30</f>
        <v>0</v>
      </c>
      <c r="AK21" s="126">
        <f>'08.2020'!CK30</f>
        <v>0</v>
      </c>
      <c r="AL21" s="127">
        <f>'08.2020'!CF30</f>
        <v>0</v>
      </c>
      <c r="AM21" s="125">
        <f>'09.2020'!S30</f>
        <v>416.5</v>
      </c>
      <c r="AN21" s="126">
        <f>'09.2020'!T30</f>
        <v>416.5</v>
      </c>
      <c r="AO21" s="126">
        <f>'09.2020'!CK30</f>
        <v>385</v>
      </c>
      <c r="AP21" s="127">
        <f>'09.2020'!CF30</f>
        <v>0</v>
      </c>
      <c r="AQ21" s="125">
        <f>'10.2020'!S30</f>
        <v>1450</v>
      </c>
      <c r="AR21" s="126">
        <f>'10.2020'!T30</f>
        <v>1450</v>
      </c>
      <c r="AS21" s="126">
        <f>'10.2020'!CK30</f>
        <v>1171</v>
      </c>
      <c r="AT21" s="127">
        <f>'10.2020'!CF30</f>
        <v>0</v>
      </c>
      <c r="AU21" s="125">
        <f>'11.2020'!S30</f>
        <v>1394.25</v>
      </c>
      <c r="AV21" s="126">
        <f>'11.2020'!T30</f>
        <v>1394.25</v>
      </c>
      <c r="AW21" s="126">
        <f>'11.2020'!CK30</f>
        <v>1168</v>
      </c>
      <c r="AX21" s="127">
        <f>'11.2020'!CF30</f>
        <v>0</v>
      </c>
      <c r="AY21" s="125">
        <f>'12.2020'!S30</f>
        <v>1406</v>
      </c>
      <c r="AZ21" s="126">
        <f>'12.2020'!T30</f>
        <v>1406</v>
      </c>
      <c r="BA21" s="126">
        <f>'12.2020'!CK30</f>
        <v>1198</v>
      </c>
      <c r="BB21" s="127">
        <f>'12.2020'!CF30</f>
        <v>0</v>
      </c>
    </row>
    <row r="22" spans="1:54" x14ac:dyDescent="0.25">
      <c r="A22" s="93">
        <f t="shared" si="4"/>
        <v>17</v>
      </c>
      <c r="B22" s="97" t="s">
        <v>160</v>
      </c>
      <c r="C22" s="146">
        <f t="shared" si="0"/>
        <v>7373.5069999999996</v>
      </c>
      <c r="D22" s="147">
        <f t="shared" si="1"/>
        <v>7373.5069999999996</v>
      </c>
      <c r="E22" s="147">
        <f t="shared" si="2"/>
        <v>7165</v>
      </c>
      <c r="F22" s="148">
        <f t="shared" si="3"/>
        <v>0</v>
      </c>
      <c r="G22" s="125">
        <f>'01.2020'!S31</f>
        <v>517.24</v>
      </c>
      <c r="H22" s="126">
        <f>'01.2020'!T31</f>
        <v>517.24</v>
      </c>
      <c r="I22" s="126">
        <f>'01.2020'!CK31</f>
        <v>507</v>
      </c>
      <c r="J22" s="127">
        <f>'01.2020'!CF31</f>
        <v>0</v>
      </c>
      <c r="K22" s="125">
        <f>'02.2020'!S31</f>
        <v>129.5</v>
      </c>
      <c r="L22" s="126">
        <f>'02.2020'!T31</f>
        <v>129.5</v>
      </c>
      <c r="M22" s="126">
        <f>'02.2020'!CK31</f>
        <v>129</v>
      </c>
      <c r="N22" s="127">
        <f>'02.2020'!CF31</f>
        <v>0</v>
      </c>
      <c r="O22" s="125">
        <f>'03.2020'!S31</f>
        <v>1139.674</v>
      </c>
      <c r="P22" s="126">
        <f>'03.2020'!T31</f>
        <v>1139.674</v>
      </c>
      <c r="Q22" s="126">
        <f>'03.2020'!CK31</f>
        <v>1119</v>
      </c>
      <c r="R22" s="127">
        <f>'03.2020'!CF31</f>
        <v>0</v>
      </c>
      <c r="S22" s="128">
        <f>'04.2020'!S31</f>
        <v>1069.9949999999999</v>
      </c>
      <c r="T22" s="129">
        <f>'04.2020'!T31</f>
        <v>1069.9949999999999</v>
      </c>
      <c r="U22" s="129">
        <f>'04.2020'!CK31</f>
        <v>1052</v>
      </c>
      <c r="V22" s="130">
        <f>'04.2020'!CF31</f>
        <v>0</v>
      </c>
      <c r="W22" s="128">
        <f>'05.2020'!S31</f>
        <v>1239.329</v>
      </c>
      <c r="X22" s="129">
        <f>'05.2020'!T31</f>
        <v>1239.329</v>
      </c>
      <c r="Y22" s="129">
        <f>'05.2020'!CK31</f>
        <v>1218</v>
      </c>
      <c r="Z22" s="130">
        <f>'05.2020'!CF31</f>
        <v>0</v>
      </c>
      <c r="AA22" s="125">
        <f>'06.2020'!S31</f>
        <v>1023.26</v>
      </c>
      <c r="AB22" s="126">
        <f>'06.2020'!T31</f>
        <v>1023.26</v>
      </c>
      <c r="AC22" s="126">
        <f>'06.2020'!CK31</f>
        <v>1004</v>
      </c>
      <c r="AD22" s="127">
        <f>'06.2020'!CF31</f>
        <v>0</v>
      </c>
      <c r="AE22" s="125">
        <f>'07.2020'!S31</f>
        <v>0</v>
      </c>
      <c r="AF22" s="126">
        <f>'07.2020'!T31</f>
        <v>0</v>
      </c>
      <c r="AG22" s="126">
        <f>'07.2020'!CK31</f>
        <v>0</v>
      </c>
      <c r="AH22" s="127">
        <f>'07.2020'!CF31</f>
        <v>0</v>
      </c>
      <c r="AI22" s="125">
        <f>'08.2020'!S31</f>
        <v>0</v>
      </c>
      <c r="AJ22" s="126">
        <f>'08.2020'!T31</f>
        <v>0</v>
      </c>
      <c r="AK22" s="126">
        <f>'08.2020'!CK31</f>
        <v>0</v>
      </c>
      <c r="AL22" s="127">
        <f>'08.2020'!CF31</f>
        <v>0</v>
      </c>
      <c r="AM22" s="125">
        <f>'09.2020'!S31</f>
        <v>218.548</v>
      </c>
      <c r="AN22" s="126">
        <f>'09.2020'!T31</f>
        <v>218.548</v>
      </c>
      <c r="AO22" s="126">
        <f>'09.2020'!CK31</f>
        <v>212</v>
      </c>
      <c r="AP22" s="127">
        <f>'09.2020'!CF31</f>
        <v>0</v>
      </c>
      <c r="AQ22" s="125">
        <f>'10.2020'!S31</f>
        <v>825.54</v>
      </c>
      <c r="AR22" s="126">
        <f>'10.2020'!T31</f>
        <v>825.54</v>
      </c>
      <c r="AS22" s="126">
        <f>'10.2020'!CK31</f>
        <v>780</v>
      </c>
      <c r="AT22" s="127">
        <f>'10.2020'!CF31</f>
        <v>0</v>
      </c>
      <c r="AU22" s="125">
        <f>'11.2020'!S31</f>
        <v>684.68100000000004</v>
      </c>
      <c r="AV22" s="126">
        <f>'11.2020'!T31</f>
        <v>684.68100000000004</v>
      </c>
      <c r="AW22" s="126">
        <f>'11.2020'!CK31</f>
        <v>646</v>
      </c>
      <c r="AX22" s="127">
        <f>'11.2020'!CF31</f>
        <v>0</v>
      </c>
      <c r="AY22" s="125">
        <f>'12.2020'!S31</f>
        <v>525.74</v>
      </c>
      <c r="AZ22" s="126">
        <f>'12.2020'!T31</f>
        <v>525.74</v>
      </c>
      <c r="BA22" s="126">
        <f>'12.2020'!CK31</f>
        <v>498</v>
      </c>
      <c r="BB22" s="127">
        <f>'12.2020'!CF31</f>
        <v>0</v>
      </c>
    </row>
    <row r="23" spans="1:54" x14ac:dyDescent="0.25">
      <c r="A23" s="93">
        <f t="shared" si="4"/>
        <v>18</v>
      </c>
      <c r="B23" s="96" t="s">
        <v>291</v>
      </c>
      <c r="C23" s="146">
        <f t="shared" si="0"/>
        <v>0</v>
      </c>
      <c r="D23" s="147">
        <f t="shared" si="1"/>
        <v>0</v>
      </c>
      <c r="E23" s="147">
        <f t="shared" si="2"/>
        <v>0</v>
      </c>
      <c r="F23" s="148">
        <f t="shared" si="3"/>
        <v>0</v>
      </c>
      <c r="G23" s="125">
        <f>'01.2020'!S32</f>
        <v>0</v>
      </c>
      <c r="H23" s="126">
        <f>'01.2020'!T32</f>
        <v>0</v>
      </c>
      <c r="I23" s="126">
        <f>'01.2020'!CK32</f>
        <v>0</v>
      </c>
      <c r="J23" s="127">
        <f>'01.2020'!CF32</f>
        <v>0</v>
      </c>
      <c r="K23" s="125">
        <f>'02.2020'!S32</f>
        <v>0</v>
      </c>
      <c r="L23" s="126">
        <f>'02.2020'!T32</f>
        <v>0</v>
      </c>
      <c r="M23" s="126">
        <f>'02.2020'!CK32</f>
        <v>0</v>
      </c>
      <c r="N23" s="127">
        <f>'02.2020'!CF32</f>
        <v>0</v>
      </c>
      <c r="O23" s="125">
        <f>'03.2020'!S32</f>
        <v>0</v>
      </c>
      <c r="P23" s="126">
        <f>'03.2020'!T32</f>
        <v>0</v>
      </c>
      <c r="Q23" s="126">
        <f>'03.2020'!CK32</f>
        <v>0</v>
      </c>
      <c r="R23" s="127">
        <f>'03.2020'!CF32</f>
        <v>0</v>
      </c>
      <c r="S23" s="128">
        <f>'04.2020'!S32</f>
        <v>0</v>
      </c>
      <c r="T23" s="129">
        <f>'04.2020'!T32</f>
        <v>0</v>
      </c>
      <c r="U23" s="129">
        <f>'04.2020'!CK32</f>
        <v>0</v>
      </c>
      <c r="V23" s="130">
        <f>'04.2020'!CF32</f>
        <v>0</v>
      </c>
      <c r="W23" s="128">
        <f>'05.2020'!S32</f>
        <v>0</v>
      </c>
      <c r="X23" s="129">
        <f>'05.2020'!T32</f>
        <v>0</v>
      </c>
      <c r="Y23" s="129">
        <f>'05.2020'!CK32</f>
        <v>0</v>
      </c>
      <c r="Z23" s="130">
        <f>'05.2020'!CF32</f>
        <v>0</v>
      </c>
      <c r="AA23" s="125">
        <f>'06.2020'!S32</f>
        <v>0</v>
      </c>
      <c r="AB23" s="126">
        <f>'06.2020'!T32</f>
        <v>0</v>
      </c>
      <c r="AC23" s="126">
        <f>'06.2020'!CK32</f>
        <v>0</v>
      </c>
      <c r="AD23" s="127">
        <f>'06.2020'!CF32</f>
        <v>0</v>
      </c>
      <c r="AE23" s="125">
        <f>'07.2020'!S32</f>
        <v>0</v>
      </c>
      <c r="AF23" s="126">
        <f>'07.2020'!T32</f>
        <v>0</v>
      </c>
      <c r="AG23" s="126">
        <f>'07.2020'!CK32</f>
        <v>0</v>
      </c>
      <c r="AH23" s="127">
        <f>'07.2020'!CF32</f>
        <v>0</v>
      </c>
      <c r="AI23" s="125">
        <f>'08.2020'!S32</f>
        <v>0</v>
      </c>
      <c r="AJ23" s="126">
        <f>'08.2020'!T32</f>
        <v>0</v>
      </c>
      <c r="AK23" s="126">
        <f>'08.2020'!CK32</f>
        <v>0</v>
      </c>
      <c r="AL23" s="127">
        <f>'08.2020'!CF32</f>
        <v>0</v>
      </c>
      <c r="AM23" s="125">
        <f>'09.2020'!S32</f>
        <v>0</v>
      </c>
      <c r="AN23" s="126">
        <f>'09.2020'!T32</f>
        <v>0</v>
      </c>
      <c r="AO23" s="126">
        <f>'09.2020'!CK32</f>
        <v>0</v>
      </c>
      <c r="AP23" s="127">
        <f>'09.2020'!CF32</f>
        <v>0</v>
      </c>
      <c r="AQ23" s="125">
        <f>'10.2020'!S32</f>
        <v>0</v>
      </c>
      <c r="AR23" s="126">
        <f>'10.2020'!T32</f>
        <v>0</v>
      </c>
      <c r="AS23" s="126">
        <f>'10.2020'!CK32</f>
        <v>0</v>
      </c>
      <c r="AT23" s="127">
        <f>'10.2020'!CF32</f>
        <v>0</v>
      </c>
      <c r="AU23" s="125">
        <f>'11.2020'!S32</f>
        <v>0</v>
      </c>
      <c r="AV23" s="126">
        <f>'11.2020'!T32</f>
        <v>0</v>
      </c>
      <c r="AW23" s="126">
        <f>'11.2020'!CK32</f>
        <v>0</v>
      </c>
      <c r="AX23" s="127">
        <f>'11.2020'!CF32</f>
        <v>0</v>
      </c>
      <c r="AY23" s="125">
        <f>'12.2020'!S32</f>
        <v>0</v>
      </c>
      <c r="AZ23" s="126">
        <f>'12.2020'!T32</f>
        <v>0</v>
      </c>
      <c r="BA23" s="126">
        <f>'12.2020'!CK32</f>
        <v>0</v>
      </c>
      <c r="BB23" s="127">
        <f>'12.2020'!CF32</f>
        <v>0</v>
      </c>
    </row>
    <row r="24" spans="1:54" x14ac:dyDescent="0.25">
      <c r="A24" s="93">
        <f t="shared" si="4"/>
        <v>19</v>
      </c>
      <c r="B24" s="96" t="s">
        <v>295</v>
      </c>
      <c r="C24" s="146">
        <f t="shared" si="0"/>
        <v>634.56999999999994</v>
      </c>
      <c r="D24" s="147">
        <f t="shared" si="1"/>
        <v>715.399</v>
      </c>
      <c r="E24" s="147">
        <f t="shared" si="2"/>
        <v>350</v>
      </c>
      <c r="F24" s="148">
        <f t="shared" si="3"/>
        <v>0</v>
      </c>
      <c r="G24" s="125">
        <f>'01.2020'!S33</f>
        <v>104.5</v>
      </c>
      <c r="H24" s="126">
        <f>'01.2020'!T33</f>
        <v>211.5</v>
      </c>
      <c r="I24" s="126">
        <f>'01.2020'!CK33</f>
        <v>47</v>
      </c>
      <c r="J24" s="127">
        <f>'01.2020'!CF33</f>
        <v>0</v>
      </c>
      <c r="K24" s="125">
        <f>'02.2020'!S33</f>
        <v>515.30999999999995</v>
      </c>
      <c r="L24" s="126">
        <f>'02.2020'!T33</f>
        <v>489.13900000000001</v>
      </c>
      <c r="M24" s="126">
        <f>'02.2020'!CK33</f>
        <v>293</v>
      </c>
      <c r="N24" s="127">
        <f>'02.2020'!CF33</f>
        <v>0</v>
      </c>
      <c r="O24" s="125">
        <f>'03.2020'!S33</f>
        <v>0</v>
      </c>
      <c r="P24" s="126">
        <f>'03.2020'!T33</f>
        <v>0</v>
      </c>
      <c r="Q24" s="126">
        <f>'03.2020'!CK33</f>
        <v>0</v>
      </c>
      <c r="R24" s="127">
        <f>'03.2020'!CF33</f>
        <v>0</v>
      </c>
      <c r="S24" s="128">
        <f>'04.2020'!S33</f>
        <v>0</v>
      </c>
      <c r="T24" s="129">
        <f>'04.2020'!T33</f>
        <v>0</v>
      </c>
      <c r="U24" s="129">
        <f>'04.2020'!CK33</f>
        <v>0</v>
      </c>
      <c r="V24" s="130">
        <f>'04.2020'!CF33</f>
        <v>0</v>
      </c>
      <c r="W24" s="128">
        <f>'05.2020'!S33</f>
        <v>0</v>
      </c>
      <c r="X24" s="129">
        <f>'05.2020'!T33</f>
        <v>0</v>
      </c>
      <c r="Y24" s="129">
        <f>'05.2020'!CK33</f>
        <v>0</v>
      </c>
      <c r="Z24" s="130">
        <f>'05.2020'!CF33</f>
        <v>0</v>
      </c>
      <c r="AA24" s="125">
        <f>'06.2020'!S33</f>
        <v>0</v>
      </c>
      <c r="AB24" s="126">
        <f>'06.2020'!T33</f>
        <v>0</v>
      </c>
      <c r="AC24" s="126">
        <f>'06.2020'!CK33</f>
        <v>0</v>
      </c>
      <c r="AD24" s="127">
        <f>'06.2020'!CF33</f>
        <v>0</v>
      </c>
      <c r="AE24" s="125">
        <f>'07.2020'!S33</f>
        <v>0</v>
      </c>
      <c r="AF24" s="126">
        <f>'07.2020'!T33</f>
        <v>0</v>
      </c>
      <c r="AG24" s="126">
        <f>'07.2020'!CK33</f>
        <v>0</v>
      </c>
      <c r="AH24" s="127">
        <f>'07.2020'!CF33</f>
        <v>0</v>
      </c>
      <c r="AI24" s="125">
        <f>'08.2020'!S33</f>
        <v>0</v>
      </c>
      <c r="AJ24" s="126">
        <f>'08.2020'!T33</f>
        <v>0</v>
      </c>
      <c r="AK24" s="126">
        <f>'08.2020'!CK33</f>
        <v>0</v>
      </c>
      <c r="AL24" s="127">
        <f>'08.2020'!CF33</f>
        <v>0</v>
      </c>
      <c r="AM24" s="125">
        <f>'09.2020'!S33</f>
        <v>14.76</v>
      </c>
      <c r="AN24" s="126">
        <f>'09.2020'!T33</f>
        <v>14.76</v>
      </c>
      <c r="AO24" s="126">
        <f>'09.2020'!CK33</f>
        <v>10</v>
      </c>
      <c r="AP24" s="127">
        <f>'09.2020'!CF33</f>
        <v>0</v>
      </c>
      <c r="AQ24" s="125">
        <f>'10.2020'!S33</f>
        <v>0</v>
      </c>
      <c r="AR24" s="126">
        <f>'10.2020'!T33</f>
        <v>0</v>
      </c>
      <c r="AS24" s="126">
        <f>'10.2020'!CK33</f>
        <v>0</v>
      </c>
      <c r="AT24" s="127">
        <f>'10.2020'!CF33</f>
        <v>0</v>
      </c>
      <c r="AU24" s="125">
        <f>'11.2020'!S33</f>
        <v>0</v>
      </c>
      <c r="AV24" s="126">
        <f>'11.2020'!T33</f>
        <v>0</v>
      </c>
      <c r="AW24" s="126">
        <f>'11.2020'!CK33</f>
        <v>0</v>
      </c>
      <c r="AX24" s="127">
        <f>'11.2020'!CF33</f>
        <v>0</v>
      </c>
      <c r="AY24" s="125">
        <f>'12.2020'!S33</f>
        <v>0</v>
      </c>
      <c r="AZ24" s="126">
        <f>'12.2020'!T33</f>
        <v>0</v>
      </c>
      <c r="BA24" s="126">
        <f>'12.2020'!CK33</f>
        <v>0</v>
      </c>
      <c r="BB24" s="127">
        <f>'12.2020'!CF33</f>
        <v>0</v>
      </c>
    </row>
    <row r="25" spans="1:54" x14ac:dyDescent="0.25">
      <c r="A25" s="93">
        <f t="shared" si="4"/>
        <v>20</v>
      </c>
      <c r="B25" s="97" t="s">
        <v>54</v>
      </c>
      <c r="C25" s="146">
        <f t="shared" si="0"/>
        <v>42576.734000000004</v>
      </c>
      <c r="D25" s="147">
        <f t="shared" si="1"/>
        <v>39375.994999999995</v>
      </c>
      <c r="E25" s="147">
        <f t="shared" si="2"/>
        <v>37529</v>
      </c>
      <c r="F25" s="148">
        <f t="shared" si="3"/>
        <v>0</v>
      </c>
      <c r="G25" s="125">
        <f>'01.2020'!S34</f>
        <v>4057.94</v>
      </c>
      <c r="H25" s="126">
        <f>'01.2020'!T34</f>
        <v>7582.1930000000002</v>
      </c>
      <c r="I25" s="126">
        <f>'01.2020'!CK34</f>
        <v>3790</v>
      </c>
      <c r="J25" s="127">
        <f>'01.2020'!CF34</f>
        <v>0</v>
      </c>
      <c r="K25" s="125">
        <f>'02.2020'!S34</f>
        <v>2795</v>
      </c>
      <c r="L25" s="126">
        <f>'02.2020'!T34</f>
        <v>5094</v>
      </c>
      <c r="M25" s="126">
        <f>'02.2020'!CK34</f>
        <v>2565</v>
      </c>
      <c r="N25" s="127">
        <f>'02.2020'!CF34</f>
        <v>0</v>
      </c>
      <c r="O25" s="125">
        <f>'03.2020'!S34</f>
        <v>2071</v>
      </c>
      <c r="P25" s="126">
        <f>'03.2020'!T34</f>
        <v>4630.6400000000003</v>
      </c>
      <c r="Q25" s="126">
        <f>'03.2020'!CK34</f>
        <v>1870</v>
      </c>
      <c r="R25" s="127">
        <f>'03.2020'!CF34</f>
        <v>0</v>
      </c>
      <c r="S25" s="128">
        <f>'04.2020'!S34</f>
        <v>1911</v>
      </c>
      <c r="T25" s="129">
        <f>'04.2020'!T34</f>
        <v>2756</v>
      </c>
      <c r="U25" s="129">
        <f>'04.2020'!CK34</f>
        <v>1750</v>
      </c>
      <c r="V25" s="130">
        <f>'04.2020'!CF34</f>
        <v>0</v>
      </c>
      <c r="W25" s="128">
        <f>'05.2020'!S34</f>
        <v>3909</v>
      </c>
      <c r="X25" s="129">
        <f>'05.2020'!T34</f>
        <v>1424</v>
      </c>
      <c r="Y25" s="129">
        <f>'05.2020'!CK34</f>
        <v>3504</v>
      </c>
      <c r="Z25" s="130">
        <f>'05.2020'!CF34</f>
        <v>0</v>
      </c>
      <c r="AA25" s="125">
        <f>'06.2020'!S34</f>
        <v>3716</v>
      </c>
      <c r="AB25" s="126">
        <f>'06.2020'!T34</f>
        <v>1385.384</v>
      </c>
      <c r="AC25" s="126">
        <f>'06.2020'!CK34</f>
        <v>3318</v>
      </c>
      <c r="AD25" s="127">
        <f>'06.2020'!CF34</f>
        <v>0</v>
      </c>
      <c r="AE25" s="125">
        <f>'07.2020'!S34</f>
        <v>3470</v>
      </c>
      <c r="AF25" s="126">
        <f>'07.2020'!T34</f>
        <v>1119.1369999999999</v>
      </c>
      <c r="AG25" s="126">
        <f>'07.2020'!CK34</f>
        <v>3224</v>
      </c>
      <c r="AH25" s="127">
        <f>'07.2020'!CF34</f>
        <v>0</v>
      </c>
      <c r="AI25" s="125">
        <f>'08.2020'!S34</f>
        <v>3751</v>
      </c>
      <c r="AJ25" s="126">
        <f>'08.2020'!T34</f>
        <v>1059</v>
      </c>
      <c r="AK25" s="126">
        <f>'08.2020'!CK34</f>
        <v>3480</v>
      </c>
      <c r="AL25" s="127">
        <f>'08.2020'!CF34</f>
        <v>0</v>
      </c>
      <c r="AM25" s="125">
        <f>'09.2020'!S34</f>
        <v>3191</v>
      </c>
      <c r="AN25" s="126">
        <f>'09.2020'!T34</f>
        <v>1286.079</v>
      </c>
      <c r="AO25" s="126">
        <f>'09.2020'!CK34</f>
        <v>2984</v>
      </c>
      <c r="AP25" s="127">
        <f>'09.2020'!CF34</f>
        <v>0</v>
      </c>
      <c r="AQ25" s="125">
        <f>'10.2020'!S34</f>
        <v>4294.7939999999999</v>
      </c>
      <c r="AR25" s="126">
        <f>'10.2020'!T34</f>
        <v>1494</v>
      </c>
      <c r="AS25" s="126">
        <f>'10.2020'!CK34</f>
        <v>3533</v>
      </c>
      <c r="AT25" s="127">
        <f>'10.2020'!CF34</f>
        <v>0</v>
      </c>
      <c r="AU25" s="125">
        <f>'11.2020'!S34</f>
        <v>4574</v>
      </c>
      <c r="AV25" s="126">
        <f>'11.2020'!T34</f>
        <v>4807</v>
      </c>
      <c r="AW25" s="126">
        <f>'11.2020'!CK34</f>
        <v>3636</v>
      </c>
      <c r="AX25" s="127">
        <f>'11.2020'!CF34</f>
        <v>0</v>
      </c>
      <c r="AY25" s="125">
        <f>'12.2020'!S34</f>
        <v>4836</v>
      </c>
      <c r="AZ25" s="126">
        <f>'12.2020'!T34</f>
        <v>6738.5619999999999</v>
      </c>
      <c r="BA25" s="126">
        <f>'12.2020'!CK34</f>
        <v>3875</v>
      </c>
      <c r="BB25" s="127">
        <f>'12.2020'!CF34</f>
        <v>0</v>
      </c>
    </row>
    <row r="26" spans="1:54" x14ac:dyDescent="0.25">
      <c r="A26" s="93">
        <f t="shared" si="4"/>
        <v>21</v>
      </c>
      <c r="B26" s="97" t="s">
        <v>54</v>
      </c>
      <c r="C26" s="146">
        <f t="shared" si="0"/>
        <v>13871</v>
      </c>
      <c r="D26" s="147">
        <f t="shared" si="1"/>
        <v>37643.277000000002</v>
      </c>
      <c r="E26" s="147">
        <f t="shared" si="2"/>
        <v>14952</v>
      </c>
      <c r="F26" s="148">
        <f t="shared" si="3"/>
        <v>0</v>
      </c>
      <c r="G26" s="125">
        <f>'01.2020'!S35</f>
        <v>1462</v>
      </c>
      <c r="H26" s="126">
        <f>'01.2020'!T35</f>
        <v>7637.99</v>
      </c>
      <c r="I26" s="126">
        <f>'01.2020'!CK35</f>
        <v>1228</v>
      </c>
      <c r="J26" s="127">
        <f>'01.2020'!CF35</f>
        <v>0</v>
      </c>
      <c r="K26" s="125">
        <f>'02.2020'!S35</f>
        <v>1058</v>
      </c>
      <c r="L26" s="126">
        <f>'02.2020'!T35</f>
        <v>5778.6239999999998</v>
      </c>
      <c r="M26" s="126">
        <f>'02.2020'!CK35</f>
        <v>1155</v>
      </c>
      <c r="N26" s="127">
        <f>'02.2020'!CF35</f>
        <v>0</v>
      </c>
      <c r="O26" s="125">
        <f>'03.2020'!S35</f>
        <v>1327</v>
      </c>
      <c r="P26" s="126">
        <f>'03.2020'!T35</f>
        <v>5890.9409999999998</v>
      </c>
      <c r="Q26" s="126">
        <f>'03.2020'!CK35</f>
        <v>1221</v>
      </c>
      <c r="R26" s="127">
        <f>'03.2020'!CF35</f>
        <v>0</v>
      </c>
      <c r="S26" s="128">
        <f>'04.2020'!S35</f>
        <v>1224</v>
      </c>
      <c r="T26" s="129">
        <f>'04.2020'!T35</f>
        <v>3487.9119999999998</v>
      </c>
      <c r="U26" s="129">
        <f>'04.2020'!CK35</f>
        <v>1210</v>
      </c>
      <c r="V26" s="130">
        <f>'04.2020'!CF35</f>
        <v>0</v>
      </c>
      <c r="W26" s="128">
        <f>'05.2020'!S35</f>
        <v>1101</v>
      </c>
      <c r="X26" s="129">
        <f>'05.2020'!T35</f>
        <v>554.14099999999996</v>
      </c>
      <c r="Y26" s="129">
        <f>'05.2020'!CK35</f>
        <v>1319</v>
      </c>
      <c r="Z26" s="130">
        <f>'05.2020'!CF35</f>
        <v>0</v>
      </c>
      <c r="AA26" s="125">
        <f>'06.2020'!S35</f>
        <v>1032</v>
      </c>
      <c r="AB26" s="126">
        <f>'06.2020'!T35</f>
        <v>527.04999999999995</v>
      </c>
      <c r="AC26" s="126">
        <f>'06.2020'!CK35</f>
        <v>1309</v>
      </c>
      <c r="AD26" s="127">
        <f>'06.2020'!CF35</f>
        <v>0</v>
      </c>
      <c r="AE26" s="125">
        <f>'07.2020'!S35</f>
        <v>1031</v>
      </c>
      <c r="AF26" s="126">
        <f>'07.2020'!T35</f>
        <v>441.322</v>
      </c>
      <c r="AG26" s="126">
        <f>'07.2020'!CK35</f>
        <v>1319</v>
      </c>
      <c r="AH26" s="127">
        <f>'07.2020'!CF35</f>
        <v>0</v>
      </c>
      <c r="AI26" s="125">
        <f>'08.2020'!S35</f>
        <v>1020</v>
      </c>
      <c r="AJ26" s="126">
        <f>'08.2020'!T35</f>
        <v>401.70499999999998</v>
      </c>
      <c r="AK26" s="126">
        <f>'08.2020'!CK35</f>
        <v>1323</v>
      </c>
      <c r="AL26" s="127">
        <f>'08.2020'!CF35</f>
        <v>0</v>
      </c>
      <c r="AM26" s="125">
        <f>'09.2020'!S35</f>
        <v>1016</v>
      </c>
      <c r="AN26" s="126">
        <f>'09.2020'!T35</f>
        <v>391.30099999999999</v>
      </c>
      <c r="AO26" s="126">
        <f>'09.2020'!CK35</f>
        <v>1288</v>
      </c>
      <c r="AP26" s="127">
        <f>'09.2020'!CF35</f>
        <v>0</v>
      </c>
      <c r="AQ26" s="125">
        <f>'10.2020'!S35</f>
        <v>1060</v>
      </c>
      <c r="AR26" s="126">
        <f>'10.2020'!T35</f>
        <v>399.89600000000002</v>
      </c>
      <c r="AS26" s="126">
        <f>'10.2020'!CK35</f>
        <v>1351</v>
      </c>
      <c r="AT26" s="127">
        <f>'10.2020'!CF35</f>
        <v>0</v>
      </c>
      <c r="AU26" s="125">
        <f>'11.2020'!S35</f>
        <v>1318</v>
      </c>
      <c r="AV26" s="126">
        <f>'11.2020'!T35</f>
        <v>5291.1080000000002</v>
      </c>
      <c r="AW26" s="126">
        <f>'11.2020'!CK35</f>
        <v>1152</v>
      </c>
      <c r="AX26" s="127">
        <f>'11.2020'!CF35</f>
        <v>0</v>
      </c>
      <c r="AY26" s="125">
        <f>'12.2020'!S35</f>
        <v>1222</v>
      </c>
      <c r="AZ26" s="126">
        <f>'12.2020'!T35</f>
        <v>6841.2870000000003</v>
      </c>
      <c r="BA26" s="126">
        <f>'12.2020'!CK35</f>
        <v>1077</v>
      </c>
      <c r="BB26" s="127">
        <f>'12.2020'!CF35</f>
        <v>0</v>
      </c>
    </row>
    <row r="27" spans="1:54" x14ac:dyDescent="0.25">
      <c r="A27" s="93">
        <f t="shared" si="4"/>
        <v>22</v>
      </c>
      <c r="B27" s="97" t="s">
        <v>76</v>
      </c>
      <c r="C27" s="146">
        <f t="shared" si="0"/>
        <v>112476</v>
      </c>
      <c r="D27" s="147">
        <f t="shared" si="1"/>
        <v>133114.02399999998</v>
      </c>
      <c r="E27" s="147">
        <f t="shared" si="2"/>
        <v>96218</v>
      </c>
      <c r="F27" s="148">
        <f t="shared" si="3"/>
        <v>0</v>
      </c>
      <c r="G27" s="125">
        <f>'01.2020'!S36</f>
        <v>11052</v>
      </c>
      <c r="H27" s="126">
        <f>'01.2020'!T36</f>
        <v>20615.385999999999</v>
      </c>
      <c r="I27" s="126">
        <f>'01.2020'!CK36</f>
        <v>9547</v>
      </c>
      <c r="J27" s="127">
        <f>'01.2020'!CF36</f>
        <v>0</v>
      </c>
      <c r="K27" s="125">
        <f>'02.2020'!S36</f>
        <v>9810</v>
      </c>
      <c r="L27" s="126">
        <f>'02.2020'!T36</f>
        <v>16852.913</v>
      </c>
      <c r="M27" s="126">
        <f>'02.2020'!CK36</f>
        <v>8376</v>
      </c>
      <c r="N27" s="127">
        <f>'02.2020'!CF36</f>
        <v>0</v>
      </c>
      <c r="O27" s="125">
        <f>'03.2020'!S36</f>
        <v>10270</v>
      </c>
      <c r="P27" s="126">
        <f>'03.2020'!T36</f>
        <v>20447.851999999999</v>
      </c>
      <c r="Q27" s="126">
        <f>'03.2020'!CK36</f>
        <v>8628</v>
      </c>
      <c r="R27" s="127">
        <f>'03.2020'!CF36</f>
        <v>0</v>
      </c>
      <c r="S27" s="128">
        <f>'04.2020'!S36</f>
        <v>9363</v>
      </c>
      <c r="T27" s="129">
        <f>'04.2020'!T36</f>
        <v>12519.736000000001</v>
      </c>
      <c r="U27" s="129">
        <f>'04.2020'!CK36</f>
        <v>7878</v>
      </c>
      <c r="V27" s="130">
        <f>'04.2020'!CF36</f>
        <v>0</v>
      </c>
      <c r="W27" s="128">
        <f>'05.2020'!S36</f>
        <v>9509</v>
      </c>
      <c r="X27" s="129">
        <f>'05.2020'!T36</f>
        <v>6425.2619999999997</v>
      </c>
      <c r="Y27" s="129">
        <f>'05.2020'!CK36</f>
        <v>7784</v>
      </c>
      <c r="Z27" s="130">
        <f>'05.2020'!CF36</f>
        <v>0</v>
      </c>
      <c r="AA27" s="125">
        <f>'06.2020'!S36</f>
        <v>8847</v>
      </c>
      <c r="AB27" s="126">
        <f>'06.2020'!T36</f>
        <v>8314.31</v>
      </c>
      <c r="AC27" s="126">
        <f>'06.2020'!CK36</f>
        <v>7728</v>
      </c>
      <c r="AD27" s="127">
        <f>'06.2020'!CF36</f>
        <v>0</v>
      </c>
      <c r="AE27" s="125">
        <f>'07.2020'!S36</f>
        <v>8411</v>
      </c>
      <c r="AF27" s="126">
        <f>'07.2020'!T36</f>
        <v>4892.7579999999998</v>
      </c>
      <c r="AG27" s="126">
        <f>'07.2020'!CK36</f>
        <v>7595</v>
      </c>
      <c r="AH27" s="127">
        <f>'07.2020'!CF36</f>
        <v>0</v>
      </c>
      <c r="AI27" s="125">
        <f>'08.2020'!S36</f>
        <v>7945</v>
      </c>
      <c r="AJ27" s="126">
        <f>'08.2020'!T36</f>
        <v>4824.37</v>
      </c>
      <c r="AK27" s="126">
        <f>'08.2020'!CK36</f>
        <v>6880</v>
      </c>
      <c r="AL27" s="127">
        <f>'08.2020'!CF36</f>
        <v>0</v>
      </c>
      <c r="AM27" s="125">
        <f>'09.2020'!S36</f>
        <v>7962</v>
      </c>
      <c r="AN27" s="126">
        <f>'09.2020'!T36</f>
        <v>4805.4350000000004</v>
      </c>
      <c r="AO27" s="126">
        <f>'09.2020'!CK36</f>
        <v>7034</v>
      </c>
      <c r="AP27" s="127">
        <f>'09.2020'!CF36</f>
        <v>0</v>
      </c>
      <c r="AQ27" s="125">
        <f>'10.2020'!S36</f>
        <v>8672</v>
      </c>
      <c r="AR27" s="126">
        <f>'10.2020'!T36</f>
        <v>4805.4350000000004</v>
      </c>
      <c r="AS27" s="126">
        <f>'10.2020'!CK36</f>
        <v>7343</v>
      </c>
      <c r="AT27" s="127">
        <f>'10.2020'!CF36</f>
        <v>0</v>
      </c>
      <c r="AU27" s="125">
        <f>'11.2020'!S36</f>
        <v>10007</v>
      </c>
      <c r="AV27" s="126">
        <f>'11.2020'!T36</f>
        <v>12097.779</v>
      </c>
      <c r="AW27" s="126">
        <f>'11.2020'!CK36</f>
        <v>8466</v>
      </c>
      <c r="AX27" s="127">
        <f>'11.2020'!CF36</f>
        <v>0</v>
      </c>
      <c r="AY27" s="125">
        <f>'12.2020'!S36</f>
        <v>10628</v>
      </c>
      <c r="AZ27" s="126">
        <f>'12.2020'!T36</f>
        <v>16512.788</v>
      </c>
      <c r="BA27" s="126">
        <f>'12.2020'!CK36</f>
        <v>8959</v>
      </c>
      <c r="BB27" s="127">
        <f>'12.2020'!CF36</f>
        <v>0</v>
      </c>
    </row>
    <row r="28" spans="1:54" x14ac:dyDescent="0.25">
      <c r="A28" s="93">
        <f t="shared" si="4"/>
        <v>23</v>
      </c>
      <c r="B28" s="97" t="s">
        <v>81</v>
      </c>
      <c r="C28" s="146">
        <f t="shared" si="0"/>
        <v>68791</v>
      </c>
      <c r="D28" s="147">
        <f t="shared" si="1"/>
        <v>65795.08</v>
      </c>
      <c r="E28" s="147">
        <f t="shared" si="2"/>
        <v>66407</v>
      </c>
      <c r="F28" s="148">
        <f t="shared" si="3"/>
        <v>0</v>
      </c>
      <c r="G28" s="125">
        <f>'01.2020'!S37</f>
        <v>8299</v>
      </c>
      <c r="H28" s="126">
        <f>'01.2020'!T37</f>
        <v>12117.491</v>
      </c>
      <c r="I28" s="126">
        <f>'01.2020'!CK37</f>
        <v>7890</v>
      </c>
      <c r="J28" s="127">
        <f>'01.2020'!CF37</f>
        <v>0</v>
      </c>
      <c r="K28" s="125">
        <f>'02.2020'!S37</f>
        <v>7514</v>
      </c>
      <c r="L28" s="126">
        <f>'02.2020'!T37</f>
        <v>10097.732</v>
      </c>
      <c r="M28" s="126">
        <f>'02.2020'!CK37</f>
        <v>7218</v>
      </c>
      <c r="N28" s="127">
        <f>'02.2020'!CF37</f>
        <v>0</v>
      </c>
      <c r="O28" s="125">
        <f>'03.2020'!S37</f>
        <v>8274</v>
      </c>
      <c r="P28" s="126">
        <f>'03.2020'!T37</f>
        <v>7678.9430000000002</v>
      </c>
      <c r="Q28" s="126">
        <f>'03.2020'!CK37</f>
        <v>7968</v>
      </c>
      <c r="R28" s="127">
        <f>'03.2020'!CF37</f>
        <v>0</v>
      </c>
      <c r="S28" s="128">
        <f>'04.2020'!S37</f>
        <v>6968</v>
      </c>
      <c r="T28" s="129">
        <f>'04.2020'!T37</f>
        <v>5912.6660000000002</v>
      </c>
      <c r="U28" s="129">
        <f>'04.2020'!CK37</f>
        <v>6932</v>
      </c>
      <c r="V28" s="130">
        <f>'04.2020'!CF37</f>
        <v>0</v>
      </c>
      <c r="W28" s="128">
        <f>'05.2020'!S37</f>
        <v>4157</v>
      </c>
      <c r="X28" s="129">
        <f>'05.2020'!T37</f>
        <v>2605.3380000000002</v>
      </c>
      <c r="Y28" s="129">
        <f>'05.2020'!CK37</f>
        <v>4214</v>
      </c>
      <c r="Z28" s="130">
        <f>'05.2020'!CF37</f>
        <v>0</v>
      </c>
      <c r="AA28" s="125">
        <f>'06.2020'!S37</f>
        <v>3845</v>
      </c>
      <c r="AB28" s="126">
        <f>'06.2020'!T37</f>
        <v>2236.0479999999998</v>
      </c>
      <c r="AC28" s="126">
        <f>'06.2020'!CK37</f>
        <v>3651</v>
      </c>
      <c r="AD28" s="127">
        <f>'06.2020'!CF37</f>
        <v>0</v>
      </c>
      <c r="AE28" s="125">
        <f>'07.2020'!S37</f>
        <v>3630</v>
      </c>
      <c r="AF28" s="126">
        <f>'07.2020'!T37</f>
        <v>2164.8780000000002</v>
      </c>
      <c r="AG28" s="126">
        <f>'07.2020'!CK37</f>
        <v>3430</v>
      </c>
      <c r="AH28" s="127">
        <f>'07.2020'!CF37</f>
        <v>0</v>
      </c>
      <c r="AI28" s="125">
        <f>'08.2020'!S37</f>
        <v>3516</v>
      </c>
      <c r="AJ28" s="126">
        <f>'08.2020'!T37</f>
        <v>2013.1120000000001</v>
      </c>
      <c r="AK28" s="126">
        <f>'08.2020'!CK37</f>
        <v>3446</v>
      </c>
      <c r="AL28" s="127">
        <f>'08.2020'!CF37</f>
        <v>0</v>
      </c>
      <c r="AM28" s="125">
        <f>'09.2020'!S37</f>
        <v>3208</v>
      </c>
      <c r="AN28" s="126">
        <f>'09.2020'!T37</f>
        <v>1922.8720000000001</v>
      </c>
      <c r="AO28" s="126">
        <f>'09.2020'!CK37</f>
        <v>3098</v>
      </c>
      <c r="AP28" s="127">
        <f>'09.2020'!CF37</f>
        <v>0</v>
      </c>
      <c r="AQ28" s="125">
        <f>'10.2020'!S37</f>
        <v>3735</v>
      </c>
      <c r="AR28" s="126">
        <f>'10.2020'!T37</f>
        <v>2125.288</v>
      </c>
      <c r="AS28" s="126">
        <f>'10.2020'!CK37</f>
        <v>3676</v>
      </c>
      <c r="AT28" s="127">
        <f>'10.2020'!CF37</f>
        <v>0</v>
      </c>
      <c r="AU28" s="125">
        <f>'11.2020'!S37</f>
        <v>7371</v>
      </c>
      <c r="AV28" s="126">
        <f>'11.2020'!T37</f>
        <v>7681.3630000000003</v>
      </c>
      <c r="AW28" s="126">
        <f>'11.2020'!CK37</f>
        <v>7064</v>
      </c>
      <c r="AX28" s="127">
        <f>'11.2020'!CF37</f>
        <v>0</v>
      </c>
      <c r="AY28" s="125">
        <f>'12.2020'!S37</f>
        <v>8274</v>
      </c>
      <c r="AZ28" s="126">
        <f>'12.2020'!T37</f>
        <v>9239.3490000000002</v>
      </c>
      <c r="BA28" s="126">
        <f>'12.2020'!CK37</f>
        <v>7820</v>
      </c>
      <c r="BB28" s="127">
        <f>'12.2020'!CF37</f>
        <v>0</v>
      </c>
    </row>
    <row r="29" spans="1:54" x14ac:dyDescent="0.25">
      <c r="A29" s="93">
        <f t="shared" si="4"/>
        <v>24</v>
      </c>
      <c r="B29" s="97" t="s">
        <v>90</v>
      </c>
      <c r="C29" s="146">
        <f t="shared" si="0"/>
        <v>8992</v>
      </c>
      <c r="D29" s="147">
        <f t="shared" si="1"/>
        <v>14235</v>
      </c>
      <c r="E29" s="147">
        <f t="shared" si="2"/>
        <v>6204</v>
      </c>
      <c r="F29" s="148">
        <f t="shared" si="3"/>
        <v>0</v>
      </c>
      <c r="G29" s="125">
        <f>'01.2020'!S38</f>
        <v>883</v>
      </c>
      <c r="H29" s="126">
        <f>'01.2020'!T38</f>
        <v>1503</v>
      </c>
      <c r="I29" s="126">
        <f>'01.2020'!CK38</f>
        <v>571</v>
      </c>
      <c r="J29" s="127">
        <f>'01.2020'!CF38</f>
        <v>0</v>
      </c>
      <c r="K29" s="125">
        <f>'02.2020'!S38</f>
        <v>860</v>
      </c>
      <c r="L29" s="126">
        <f>'02.2020'!T38</f>
        <v>2270</v>
      </c>
      <c r="M29" s="126">
        <f>'02.2020'!CK38</f>
        <v>522</v>
      </c>
      <c r="N29" s="127">
        <f>'02.2020'!CF38</f>
        <v>0</v>
      </c>
      <c r="O29" s="125">
        <f>'03.2020'!S38</f>
        <v>850</v>
      </c>
      <c r="P29" s="126">
        <f>'03.2020'!T38</f>
        <v>2400</v>
      </c>
      <c r="Q29" s="126">
        <f>'03.2020'!CK38</f>
        <v>575</v>
      </c>
      <c r="R29" s="127">
        <f>'03.2020'!CF38</f>
        <v>0</v>
      </c>
      <c r="S29" s="128">
        <f>'04.2020'!S38</f>
        <v>870</v>
      </c>
      <c r="T29" s="129">
        <f>'04.2020'!T38</f>
        <v>2545</v>
      </c>
      <c r="U29" s="129">
        <f>'04.2020'!CK38</f>
        <v>561</v>
      </c>
      <c r="V29" s="130">
        <f>'04.2020'!CF38</f>
        <v>0</v>
      </c>
      <c r="W29" s="128">
        <f>'05.2020'!S38</f>
        <v>815</v>
      </c>
      <c r="X29" s="129">
        <f>'05.2020'!T38</f>
        <v>1045</v>
      </c>
      <c r="Y29" s="129">
        <f>'05.2020'!CK38</f>
        <v>585</v>
      </c>
      <c r="Z29" s="130">
        <f>'05.2020'!CF38</f>
        <v>0</v>
      </c>
      <c r="AA29" s="125">
        <f>'06.2020'!S38</f>
        <v>835</v>
      </c>
      <c r="AB29" s="126">
        <f>'06.2020'!T38</f>
        <v>900</v>
      </c>
      <c r="AC29" s="126">
        <f>'06.2020'!CK38</f>
        <v>549</v>
      </c>
      <c r="AD29" s="127">
        <f>'06.2020'!CF38</f>
        <v>0</v>
      </c>
      <c r="AE29" s="125">
        <f>'07.2020'!S38</f>
        <v>300</v>
      </c>
      <c r="AF29" s="126">
        <f>'07.2020'!T38</f>
        <v>270</v>
      </c>
      <c r="AG29" s="126">
        <f>'07.2020'!CK38</f>
        <v>195</v>
      </c>
      <c r="AH29" s="127">
        <f>'07.2020'!CF38</f>
        <v>0</v>
      </c>
      <c r="AI29" s="125">
        <f>'08.2020'!S38</f>
        <v>424</v>
      </c>
      <c r="AJ29" s="126">
        <f>'08.2020'!T38</f>
        <v>390</v>
      </c>
      <c r="AK29" s="126">
        <f>'08.2020'!CK38</f>
        <v>300</v>
      </c>
      <c r="AL29" s="127">
        <f>'08.2020'!CF38</f>
        <v>0</v>
      </c>
      <c r="AM29" s="125">
        <f>'09.2020'!S38</f>
        <v>706</v>
      </c>
      <c r="AN29" s="126">
        <f>'09.2020'!T38</f>
        <v>648</v>
      </c>
      <c r="AO29" s="126">
        <f>'09.2020'!CK38</f>
        <v>512</v>
      </c>
      <c r="AP29" s="127">
        <f>'09.2020'!CF38</f>
        <v>0</v>
      </c>
      <c r="AQ29" s="125">
        <f>'10.2020'!S38</f>
        <v>37</v>
      </c>
      <c r="AR29" s="126">
        <f>'10.2020'!T38</f>
        <v>34</v>
      </c>
      <c r="AS29" s="126">
        <f>'10.2020'!CK38</f>
        <v>27</v>
      </c>
      <c r="AT29" s="127">
        <f>'10.2020'!CF38</f>
        <v>0</v>
      </c>
      <c r="AU29" s="125">
        <f>'11.2020'!S38</f>
        <v>882</v>
      </c>
      <c r="AV29" s="126">
        <f>'11.2020'!T38</f>
        <v>830</v>
      </c>
      <c r="AW29" s="126">
        <f>'11.2020'!CK38</f>
        <v>635</v>
      </c>
      <c r="AX29" s="127">
        <f>'11.2020'!CF38</f>
        <v>0</v>
      </c>
      <c r="AY29" s="125">
        <f>'12.2020'!S38</f>
        <v>1530</v>
      </c>
      <c r="AZ29" s="126">
        <f>'12.2020'!T38</f>
        <v>1400</v>
      </c>
      <c r="BA29" s="126">
        <f>'12.2020'!CK38</f>
        <v>1172</v>
      </c>
      <c r="BB29" s="127">
        <f>'12.2020'!CF38</f>
        <v>0</v>
      </c>
    </row>
    <row r="30" spans="1:54" x14ac:dyDescent="0.25">
      <c r="A30" s="93">
        <f t="shared" si="4"/>
        <v>25</v>
      </c>
      <c r="B30" s="97" t="s">
        <v>182</v>
      </c>
      <c r="C30" s="146">
        <f t="shared" si="0"/>
        <v>32285.699999999997</v>
      </c>
      <c r="D30" s="147">
        <f t="shared" si="1"/>
        <v>32285.699999999997</v>
      </c>
      <c r="E30" s="147">
        <f t="shared" si="2"/>
        <v>27401</v>
      </c>
      <c r="F30" s="148">
        <f t="shared" si="3"/>
        <v>0</v>
      </c>
      <c r="G30" s="125">
        <f>'01.2020'!S39</f>
        <v>5157.8</v>
      </c>
      <c r="H30" s="126">
        <f>'01.2020'!T39</f>
        <v>5157.8</v>
      </c>
      <c r="I30" s="126">
        <f>'01.2020'!CK39</f>
        <v>4576</v>
      </c>
      <c r="J30" s="127">
        <f>'01.2020'!CF39</f>
        <v>0</v>
      </c>
      <c r="K30" s="125">
        <f>'02.2020'!S39</f>
        <v>4455.1000000000004</v>
      </c>
      <c r="L30" s="126">
        <f>'02.2020'!T39</f>
        <v>4455.1000000000004</v>
      </c>
      <c r="M30" s="126">
        <f>'02.2020'!CK39</f>
        <v>3966</v>
      </c>
      <c r="N30" s="127">
        <f>'02.2020'!CF39</f>
        <v>0</v>
      </c>
      <c r="O30" s="125">
        <f>'03.2020'!S39</f>
        <v>5071.1000000000004</v>
      </c>
      <c r="P30" s="126">
        <f>'03.2020'!T39</f>
        <v>5071.1000000000004</v>
      </c>
      <c r="Q30" s="126">
        <f>'03.2020'!CK39</f>
        <v>4586</v>
      </c>
      <c r="R30" s="127">
        <f>'03.2020'!CF39</f>
        <v>0</v>
      </c>
      <c r="S30" s="128">
        <f>'04.2020'!S39</f>
        <v>4889.5</v>
      </c>
      <c r="T30" s="129">
        <f>'04.2020'!T39</f>
        <v>4889.5</v>
      </c>
      <c r="U30" s="129">
        <f>'04.2020'!CK39</f>
        <v>4456</v>
      </c>
      <c r="V30" s="130">
        <f>'04.2020'!CF39</f>
        <v>0</v>
      </c>
      <c r="W30" s="128">
        <f>'05.2020'!S39</f>
        <v>3027.5</v>
      </c>
      <c r="X30" s="129">
        <f>'05.2020'!T39</f>
        <v>3027.5</v>
      </c>
      <c r="Y30" s="129">
        <f>'05.2020'!CK39</f>
        <v>2677</v>
      </c>
      <c r="Z30" s="130">
        <f>'05.2020'!CF39</f>
        <v>0</v>
      </c>
      <c r="AA30" s="125">
        <f>'06.2020'!S39</f>
        <v>1963.1</v>
      </c>
      <c r="AB30" s="126">
        <f>'06.2020'!T39</f>
        <v>1963.1</v>
      </c>
      <c r="AC30" s="126">
        <f>'06.2020'!CK39</f>
        <v>821</v>
      </c>
      <c r="AD30" s="127">
        <f>'06.2020'!CF39</f>
        <v>0</v>
      </c>
      <c r="AE30" s="125">
        <f>'07.2020'!S39</f>
        <v>0</v>
      </c>
      <c r="AF30" s="126">
        <f>'07.2020'!T39</f>
        <v>0</v>
      </c>
      <c r="AG30" s="126">
        <f>'07.2020'!CK39</f>
        <v>0</v>
      </c>
      <c r="AH30" s="127">
        <f>'07.2020'!CF39</f>
        <v>0</v>
      </c>
      <c r="AI30" s="125">
        <f>'08.2020'!S39</f>
        <v>0</v>
      </c>
      <c r="AJ30" s="126">
        <f>'08.2020'!T39</f>
        <v>0</v>
      </c>
      <c r="AK30" s="126">
        <f>'08.2020'!CK39</f>
        <v>0</v>
      </c>
      <c r="AL30" s="127">
        <f>'08.2020'!CF39</f>
        <v>0</v>
      </c>
      <c r="AM30" s="125">
        <f>'09.2020'!S39</f>
        <v>0</v>
      </c>
      <c r="AN30" s="126">
        <f>'09.2020'!T39</f>
        <v>0</v>
      </c>
      <c r="AO30" s="126">
        <f>'09.2020'!CK39</f>
        <v>0</v>
      </c>
      <c r="AP30" s="127">
        <f>'09.2020'!CF39</f>
        <v>0</v>
      </c>
      <c r="AQ30" s="125">
        <f>'10.2020'!S39</f>
        <v>2641.5</v>
      </c>
      <c r="AR30" s="126">
        <f>'10.2020'!T39</f>
        <v>2641.5</v>
      </c>
      <c r="AS30" s="126">
        <f>'10.2020'!CK39</f>
        <v>2188</v>
      </c>
      <c r="AT30" s="127">
        <f>'10.2020'!CF39</f>
        <v>0</v>
      </c>
      <c r="AU30" s="125">
        <f>'11.2020'!S39</f>
        <v>2383.5</v>
      </c>
      <c r="AV30" s="126">
        <f>'11.2020'!T39</f>
        <v>2383.5</v>
      </c>
      <c r="AW30" s="126">
        <f>'11.2020'!CK39</f>
        <v>1977</v>
      </c>
      <c r="AX30" s="127">
        <f>'11.2020'!CF39</f>
        <v>0</v>
      </c>
      <c r="AY30" s="125">
        <f>'12.2020'!S39</f>
        <v>2696.6</v>
      </c>
      <c r="AZ30" s="126">
        <f>'12.2020'!T39</f>
        <v>2696.6</v>
      </c>
      <c r="BA30" s="126">
        <f>'12.2020'!CK39</f>
        <v>2154</v>
      </c>
      <c r="BB30" s="127">
        <f>'12.2020'!CF39</f>
        <v>0</v>
      </c>
    </row>
    <row r="31" spans="1:54" x14ac:dyDescent="0.25">
      <c r="A31" s="93">
        <f t="shared" si="4"/>
        <v>26</v>
      </c>
      <c r="B31" s="96" t="s">
        <v>224</v>
      </c>
      <c r="C31" s="146">
        <f t="shared" si="0"/>
        <v>45145</v>
      </c>
      <c r="D31" s="147">
        <f t="shared" si="1"/>
        <v>22003</v>
      </c>
      <c r="E31" s="147">
        <f t="shared" si="2"/>
        <v>7526</v>
      </c>
      <c r="F31" s="148">
        <f t="shared" si="3"/>
        <v>0</v>
      </c>
      <c r="G31" s="125">
        <f>'01.2020'!S40</f>
        <v>8607</v>
      </c>
      <c r="H31" s="126">
        <f>'01.2020'!T40</f>
        <v>4234</v>
      </c>
      <c r="I31" s="126">
        <f>'01.2020'!CK40</f>
        <v>1455</v>
      </c>
      <c r="J31" s="127">
        <f>'01.2020'!CF40</f>
        <v>0</v>
      </c>
      <c r="K31" s="125">
        <f>'02.2020'!S40</f>
        <v>8280</v>
      </c>
      <c r="L31" s="126">
        <f>'02.2020'!T40</f>
        <v>3670</v>
      </c>
      <c r="M31" s="126">
        <f>'02.2020'!CK40</f>
        <v>1241</v>
      </c>
      <c r="N31" s="127">
        <f>'02.2020'!CF40</f>
        <v>0</v>
      </c>
      <c r="O31" s="125">
        <f>'03.2020'!S40</f>
        <v>7639</v>
      </c>
      <c r="P31" s="126">
        <f>'03.2020'!T40</f>
        <v>4635</v>
      </c>
      <c r="Q31" s="126">
        <f>'03.2020'!CK40</f>
        <v>1361</v>
      </c>
      <c r="R31" s="127">
        <f>'03.2020'!CF40</f>
        <v>0</v>
      </c>
      <c r="S31" s="128">
        <f>'04.2020'!S40</f>
        <v>3828</v>
      </c>
      <c r="T31" s="129">
        <f>'04.2020'!T40</f>
        <v>1775</v>
      </c>
      <c r="U31" s="129">
        <f>'04.2020'!CK40</f>
        <v>581</v>
      </c>
      <c r="V31" s="130">
        <f>'04.2020'!CF40</f>
        <v>0</v>
      </c>
      <c r="W31" s="128">
        <f>'05.2020'!S40</f>
        <v>0</v>
      </c>
      <c r="X31" s="129">
        <f>'05.2020'!T40</f>
        <v>0</v>
      </c>
      <c r="Y31" s="129">
        <f>'05.2020'!CK40</f>
        <v>0</v>
      </c>
      <c r="Z31" s="130">
        <f>'05.2020'!CF40</f>
        <v>0</v>
      </c>
      <c r="AA31" s="125">
        <f>'06.2020'!S40</f>
        <v>0</v>
      </c>
      <c r="AB31" s="126">
        <f>'06.2020'!T40</f>
        <v>0</v>
      </c>
      <c r="AC31" s="126">
        <f>'06.2020'!CK40</f>
        <v>0</v>
      </c>
      <c r="AD31" s="127">
        <f>'06.2020'!CF40</f>
        <v>0</v>
      </c>
      <c r="AE31" s="125">
        <f>'07.2020'!S40</f>
        <v>0</v>
      </c>
      <c r="AF31" s="126">
        <f>'07.2020'!T40</f>
        <v>0</v>
      </c>
      <c r="AG31" s="126">
        <f>'07.2020'!CK40</f>
        <v>0</v>
      </c>
      <c r="AH31" s="127">
        <f>'07.2020'!CF40</f>
        <v>0</v>
      </c>
      <c r="AI31" s="125">
        <f>'08.2020'!S40</f>
        <v>0</v>
      </c>
      <c r="AJ31" s="126">
        <f>'08.2020'!T40</f>
        <v>0</v>
      </c>
      <c r="AK31" s="126">
        <f>'08.2020'!CK40</f>
        <v>0</v>
      </c>
      <c r="AL31" s="127">
        <f>'08.2020'!CF40</f>
        <v>0</v>
      </c>
      <c r="AM31" s="125">
        <f>'09.2020'!S40</f>
        <v>0</v>
      </c>
      <c r="AN31" s="126">
        <f>'09.2020'!T40</f>
        <v>0</v>
      </c>
      <c r="AO31" s="126">
        <f>'09.2020'!CK40</f>
        <v>0</v>
      </c>
      <c r="AP31" s="127">
        <f>'09.2020'!CF40</f>
        <v>0</v>
      </c>
      <c r="AQ31" s="125">
        <f>'10.2020'!S40</f>
        <v>1418</v>
      </c>
      <c r="AR31" s="126">
        <f>'10.2020'!T40</f>
        <v>1003</v>
      </c>
      <c r="AS31" s="126">
        <f>'10.2020'!CK40</f>
        <v>215</v>
      </c>
      <c r="AT31" s="127">
        <f>'10.2020'!CF40</f>
        <v>0</v>
      </c>
      <c r="AU31" s="125">
        <f>'11.2020'!S40</f>
        <v>7470</v>
      </c>
      <c r="AV31" s="126">
        <f>'11.2020'!T40</f>
        <v>2742</v>
      </c>
      <c r="AW31" s="126">
        <f>'11.2020'!CK40</f>
        <v>1298</v>
      </c>
      <c r="AX31" s="127">
        <f>'11.2020'!CF40</f>
        <v>0</v>
      </c>
      <c r="AY31" s="125">
        <f>'12.2020'!S40</f>
        <v>7903</v>
      </c>
      <c r="AZ31" s="126">
        <f>'12.2020'!T40</f>
        <v>3944</v>
      </c>
      <c r="BA31" s="126">
        <f>'12.2020'!CK40</f>
        <v>1375</v>
      </c>
      <c r="BB31" s="127">
        <f>'12.2020'!CF40</f>
        <v>0</v>
      </c>
    </row>
    <row r="32" spans="1:54" x14ac:dyDescent="0.25">
      <c r="A32" s="93">
        <f t="shared" si="4"/>
        <v>27</v>
      </c>
      <c r="B32" s="97" t="s">
        <v>107</v>
      </c>
      <c r="C32" s="146">
        <f t="shared" si="0"/>
        <v>749779.79999999993</v>
      </c>
      <c r="D32" s="147">
        <f t="shared" si="1"/>
        <v>581362.08199999994</v>
      </c>
      <c r="E32" s="147">
        <f t="shared" si="2"/>
        <v>202751</v>
      </c>
      <c r="F32" s="148">
        <f t="shared" si="3"/>
        <v>9</v>
      </c>
      <c r="G32" s="125">
        <f>'01.2020'!S41</f>
        <v>89642.7</v>
      </c>
      <c r="H32" s="126">
        <f>'01.2020'!T41</f>
        <v>72236.91</v>
      </c>
      <c r="I32" s="126">
        <f>'01.2020'!CK41</f>
        <v>21857</v>
      </c>
      <c r="J32" s="127">
        <f>'01.2020'!CF41</f>
        <v>1</v>
      </c>
      <c r="K32" s="125">
        <f>'02.2020'!S41</f>
        <v>75627.399999999994</v>
      </c>
      <c r="L32" s="126">
        <f>'02.2020'!T41</f>
        <v>58063.254999999997</v>
      </c>
      <c r="M32" s="126">
        <f>'02.2020'!CK41</f>
        <v>19468</v>
      </c>
      <c r="N32" s="127">
        <f>'02.2020'!CF41</f>
        <v>1</v>
      </c>
      <c r="O32" s="125">
        <f>'03.2020'!S41</f>
        <v>76610</v>
      </c>
      <c r="P32" s="126">
        <f>'03.2020'!T41</f>
        <v>57337.383999999998</v>
      </c>
      <c r="Q32" s="126">
        <f>'03.2020'!CK41</f>
        <v>18118</v>
      </c>
      <c r="R32" s="127">
        <f>'03.2020'!CF41</f>
        <v>1</v>
      </c>
      <c r="S32" s="128">
        <f>'04.2020'!S41</f>
        <v>74191.100000000006</v>
      </c>
      <c r="T32" s="129">
        <f>'04.2020'!T41</f>
        <v>57052.021999999997</v>
      </c>
      <c r="U32" s="129">
        <f>'04.2020'!CK41</f>
        <v>19419</v>
      </c>
      <c r="V32" s="130">
        <f>'04.2020'!CF41</f>
        <v>1</v>
      </c>
      <c r="W32" s="128">
        <f>'05.2020'!S41</f>
        <v>30723.200000000001</v>
      </c>
      <c r="X32" s="129">
        <f>'05.2020'!T41</f>
        <v>18673.3</v>
      </c>
      <c r="Y32" s="129">
        <f>'05.2020'!CK41</f>
        <v>7600</v>
      </c>
      <c r="Z32" s="130">
        <f>'05.2020'!CF41</f>
        <v>0</v>
      </c>
      <c r="AA32" s="125">
        <f>'06.2020'!S41</f>
        <v>58771.1</v>
      </c>
      <c r="AB32" s="126">
        <f>'06.2020'!T41</f>
        <v>47790</v>
      </c>
      <c r="AC32" s="126">
        <f>'06.2020'!CK41</f>
        <v>17987</v>
      </c>
      <c r="AD32" s="127">
        <f>'06.2020'!CF41</f>
        <v>1</v>
      </c>
      <c r="AE32" s="125">
        <f>'07.2020'!S41</f>
        <v>60133.3</v>
      </c>
      <c r="AF32" s="126">
        <f>'07.2020'!T41</f>
        <v>50174.9</v>
      </c>
      <c r="AG32" s="126">
        <f>'07.2020'!CK41</f>
        <v>18936</v>
      </c>
      <c r="AH32" s="127">
        <f>'07.2020'!CF41</f>
        <v>0</v>
      </c>
      <c r="AI32" s="125">
        <f>'08.2020'!S41</f>
        <v>39304.1</v>
      </c>
      <c r="AJ32" s="126">
        <f>'08.2020'!T41</f>
        <v>31666.607</v>
      </c>
      <c r="AK32" s="126">
        <f>'08.2020'!CK41</f>
        <v>13285</v>
      </c>
      <c r="AL32" s="127">
        <f>'08.2020'!CF41</f>
        <v>0</v>
      </c>
      <c r="AM32" s="125">
        <f>'09.2020'!S41</f>
        <v>28355.9</v>
      </c>
      <c r="AN32" s="126">
        <f>'09.2020'!T41</f>
        <v>22429.088</v>
      </c>
      <c r="AO32" s="126">
        <f>'09.2020'!CK41</f>
        <v>8559</v>
      </c>
      <c r="AP32" s="127">
        <f>'09.2020'!CF41</f>
        <v>0</v>
      </c>
      <c r="AQ32" s="125">
        <f>'10.2020'!S41</f>
        <v>60681.2</v>
      </c>
      <c r="AR32" s="126">
        <f>'10.2020'!T41</f>
        <v>45651.116999999998</v>
      </c>
      <c r="AS32" s="126">
        <f>'10.2020'!CK41</f>
        <v>19401</v>
      </c>
      <c r="AT32" s="127">
        <f>'10.2020'!CF41</f>
        <v>1</v>
      </c>
      <c r="AU32" s="125">
        <f>'11.2020'!S41</f>
        <v>77691.899999999994</v>
      </c>
      <c r="AV32" s="126">
        <f>'11.2020'!T41</f>
        <v>59034.864000000001</v>
      </c>
      <c r="AW32" s="126">
        <f>'11.2020'!CK41</f>
        <v>20639</v>
      </c>
      <c r="AX32" s="127">
        <f>'11.2020'!CF41</f>
        <v>1</v>
      </c>
      <c r="AY32" s="125">
        <f>'12.2020'!S41</f>
        <v>78047.899999999994</v>
      </c>
      <c r="AZ32" s="126">
        <f>'12.2020'!T41</f>
        <v>61252.635000000002</v>
      </c>
      <c r="BA32" s="126">
        <f>'12.2020'!CK41</f>
        <v>17482</v>
      </c>
      <c r="BB32" s="127">
        <f>'12.2020'!CF41</f>
        <v>2</v>
      </c>
    </row>
    <row r="33" spans="1:54" x14ac:dyDescent="0.25">
      <c r="A33" s="93">
        <f t="shared" si="4"/>
        <v>28</v>
      </c>
      <c r="B33" s="97" t="s">
        <v>112</v>
      </c>
      <c r="C33" s="146">
        <f t="shared" si="0"/>
        <v>421472</v>
      </c>
      <c r="D33" s="147">
        <f t="shared" si="1"/>
        <v>294080</v>
      </c>
      <c r="E33" s="147">
        <f t="shared" si="2"/>
        <v>283725</v>
      </c>
      <c r="F33" s="148">
        <f t="shared" si="3"/>
        <v>0</v>
      </c>
      <c r="G33" s="125">
        <f>'01.2020'!S42</f>
        <v>62594</v>
      </c>
      <c r="H33" s="126">
        <f>'01.2020'!T42</f>
        <v>51966</v>
      </c>
      <c r="I33" s="126">
        <f>'01.2020'!CK42</f>
        <v>30072</v>
      </c>
      <c r="J33" s="127">
        <f>'01.2020'!CF42</f>
        <v>0</v>
      </c>
      <c r="K33" s="125">
        <f>'02.2020'!S42</f>
        <v>48988</v>
      </c>
      <c r="L33" s="126">
        <f>'02.2020'!T42</f>
        <v>37948</v>
      </c>
      <c r="M33" s="126">
        <f>'02.2020'!CK42</f>
        <v>26675</v>
      </c>
      <c r="N33" s="127">
        <f>'02.2020'!CF42</f>
        <v>0</v>
      </c>
      <c r="O33" s="125">
        <f>'03.2020'!S42</f>
        <v>43871</v>
      </c>
      <c r="P33" s="126">
        <f>'03.2020'!T42</f>
        <v>35240</v>
      </c>
      <c r="Q33" s="126">
        <f>'03.2020'!CK42</f>
        <v>26446</v>
      </c>
      <c r="R33" s="127">
        <f>'03.2020'!CF42</f>
        <v>0</v>
      </c>
      <c r="S33" s="128">
        <f>'04.2020'!S42</f>
        <v>28589</v>
      </c>
      <c r="T33" s="129">
        <f>'04.2020'!T42</f>
        <v>19774</v>
      </c>
      <c r="U33" s="129">
        <f>'04.2020'!CK42</f>
        <v>21938</v>
      </c>
      <c r="V33" s="130">
        <f>'04.2020'!CF42</f>
        <v>0</v>
      </c>
      <c r="W33" s="128">
        <f>'05.2020'!S42</f>
        <v>22253</v>
      </c>
      <c r="X33" s="129">
        <f>'05.2020'!T42</f>
        <v>11096</v>
      </c>
      <c r="Y33" s="129">
        <f>'05.2020'!CK42</f>
        <v>22609</v>
      </c>
      <c r="Z33" s="130">
        <f>'05.2020'!CF42</f>
        <v>0</v>
      </c>
      <c r="AA33" s="125">
        <f>'06.2020'!S42</f>
        <v>22488</v>
      </c>
      <c r="AB33" s="126">
        <f>'06.2020'!T42</f>
        <v>11204</v>
      </c>
      <c r="AC33" s="126">
        <f>'06.2020'!CK42</f>
        <v>21129</v>
      </c>
      <c r="AD33" s="127">
        <f>'06.2020'!CF42</f>
        <v>0</v>
      </c>
      <c r="AE33" s="125">
        <f>'07.2020'!S42</f>
        <v>21318</v>
      </c>
      <c r="AF33" s="126">
        <f>'07.2020'!T42</f>
        <v>9928</v>
      </c>
      <c r="AG33" s="126">
        <f>'07.2020'!CK42</f>
        <v>20961</v>
      </c>
      <c r="AH33" s="127">
        <f>'07.2020'!CF42</f>
        <v>0</v>
      </c>
      <c r="AI33" s="125">
        <f>'08.2020'!S42</f>
        <v>21203</v>
      </c>
      <c r="AJ33" s="126">
        <f>'08.2020'!T42</f>
        <v>9717</v>
      </c>
      <c r="AK33" s="126">
        <f>'08.2020'!CK42</f>
        <v>21911</v>
      </c>
      <c r="AL33" s="127">
        <f>'08.2020'!CF42</f>
        <v>0</v>
      </c>
      <c r="AM33" s="125">
        <f>'09.2020'!S42</f>
        <v>20924</v>
      </c>
      <c r="AN33" s="126">
        <f>'09.2020'!T42</f>
        <v>9998</v>
      </c>
      <c r="AO33" s="126">
        <f>'09.2020'!CK42</f>
        <v>21573</v>
      </c>
      <c r="AP33" s="127">
        <f>'09.2020'!CF42</f>
        <v>0</v>
      </c>
      <c r="AQ33" s="125">
        <f>'10.2020'!S42</f>
        <v>23392</v>
      </c>
      <c r="AR33" s="126">
        <f>'10.2020'!T42</f>
        <v>10912</v>
      </c>
      <c r="AS33" s="126">
        <f>'10.2020'!CK42</f>
        <v>15568</v>
      </c>
      <c r="AT33" s="127">
        <f>'10.2020'!CF42</f>
        <v>0</v>
      </c>
      <c r="AU33" s="125">
        <f>'11.2020'!S42</f>
        <v>48868</v>
      </c>
      <c r="AV33" s="126">
        <f>'11.2020'!T42</f>
        <v>37929</v>
      </c>
      <c r="AW33" s="126">
        <f>'11.2020'!CK42</f>
        <v>26468</v>
      </c>
      <c r="AX33" s="127">
        <f>'11.2020'!CF42</f>
        <v>0</v>
      </c>
      <c r="AY33" s="125">
        <f>'12.2020'!S42</f>
        <v>56984</v>
      </c>
      <c r="AZ33" s="126">
        <f>'12.2020'!T42</f>
        <v>48368</v>
      </c>
      <c r="BA33" s="126">
        <f>'12.2020'!CK42</f>
        <v>28375</v>
      </c>
      <c r="BB33" s="127">
        <f>'12.2020'!CF42</f>
        <v>0</v>
      </c>
    </row>
    <row r="34" spans="1:54" x14ac:dyDescent="0.25">
      <c r="A34" s="93">
        <f t="shared" si="4"/>
        <v>29</v>
      </c>
      <c r="B34" s="96" t="s">
        <v>1943</v>
      </c>
      <c r="C34" s="146">
        <f t="shared" si="0"/>
        <v>976145.59700000007</v>
      </c>
      <c r="D34" s="147">
        <f t="shared" si="1"/>
        <v>974435.18</v>
      </c>
      <c r="E34" s="147">
        <f t="shared" si="2"/>
        <v>263176</v>
      </c>
      <c r="F34" s="148">
        <f t="shared" si="3"/>
        <v>4985</v>
      </c>
      <c r="G34" s="125">
        <f>'01.2020'!S43</f>
        <v>142282.226</v>
      </c>
      <c r="H34" s="126">
        <f>'01.2020'!T43</f>
        <v>157859.54699999999</v>
      </c>
      <c r="I34" s="126">
        <f>'01.2020'!CK43</f>
        <v>39044</v>
      </c>
      <c r="J34" s="127">
        <f>'01.2020'!CF43</f>
        <v>0</v>
      </c>
      <c r="K34" s="125">
        <f>'02.2020'!S43</f>
        <v>119737.052</v>
      </c>
      <c r="L34" s="126">
        <f>'02.2020'!T43</f>
        <v>124241.613</v>
      </c>
      <c r="M34" s="126">
        <f>'02.2020'!CK43</f>
        <v>36382</v>
      </c>
      <c r="N34" s="127">
        <f>'02.2020'!CF43</f>
        <v>0</v>
      </c>
      <c r="O34" s="125">
        <f>'03.2020'!S43</f>
        <v>131232.90599999999</v>
      </c>
      <c r="P34" s="126">
        <f>'03.2020'!T43</f>
        <v>151196</v>
      </c>
      <c r="Q34" s="126">
        <f>'03.2020'!CK43</f>
        <v>36831</v>
      </c>
      <c r="R34" s="127">
        <f>'03.2020'!CF43</f>
        <v>0</v>
      </c>
      <c r="S34" s="128">
        <f>'04.2020'!S43</f>
        <v>64576.875999999997</v>
      </c>
      <c r="T34" s="129">
        <f>'04.2020'!T43</f>
        <v>80038</v>
      </c>
      <c r="U34" s="129">
        <f>'04.2020'!CK43</f>
        <v>12992</v>
      </c>
      <c r="V34" s="130">
        <f>'04.2020'!CF43</f>
        <v>0</v>
      </c>
      <c r="W34" s="128">
        <f>'05.2020'!S43</f>
        <v>0</v>
      </c>
      <c r="X34" s="129">
        <f>'05.2020'!T43</f>
        <v>0</v>
      </c>
      <c r="Y34" s="129">
        <f>'05.2020'!CK43</f>
        <v>0</v>
      </c>
      <c r="Z34" s="130">
        <f>'05.2020'!CF43</f>
        <v>0</v>
      </c>
      <c r="AA34" s="125">
        <f>'06.2020'!S43</f>
        <v>0</v>
      </c>
      <c r="AB34" s="126">
        <f>'06.2020'!T43</f>
        <v>0</v>
      </c>
      <c r="AC34" s="126">
        <f>'06.2020'!CK43</f>
        <v>0</v>
      </c>
      <c r="AD34" s="127">
        <f>'06.2020'!CF43</f>
        <v>0</v>
      </c>
      <c r="AE34" s="125">
        <f>'07.2020'!S43</f>
        <v>55133</v>
      </c>
      <c r="AF34" s="126">
        <f>'07.2020'!T43</f>
        <v>44780.124000000003</v>
      </c>
      <c r="AG34" s="126">
        <f>'07.2020'!CK43</f>
        <v>17549</v>
      </c>
      <c r="AH34" s="127">
        <f>'07.2020'!CF43</f>
        <v>0</v>
      </c>
      <c r="AI34" s="125">
        <f>'08.2020'!S43</f>
        <v>54376</v>
      </c>
      <c r="AJ34" s="126">
        <f>'08.2020'!T43</f>
        <v>41613.377999999997</v>
      </c>
      <c r="AK34" s="126">
        <f>'08.2020'!CK43</f>
        <v>17472</v>
      </c>
      <c r="AL34" s="127">
        <f>'08.2020'!CF43</f>
        <v>0</v>
      </c>
      <c r="AM34" s="125">
        <f>'09.2020'!S43</f>
        <v>41088.421000000002</v>
      </c>
      <c r="AN34" s="126">
        <f>'09.2020'!T43</f>
        <v>41088.421000000002</v>
      </c>
      <c r="AO34" s="126">
        <f>'09.2020'!CK43</f>
        <v>10539</v>
      </c>
      <c r="AP34" s="127">
        <f>'09.2020'!CF43</f>
        <v>0</v>
      </c>
      <c r="AQ34" s="125">
        <f>'10.2020'!S43</f>
        <v>106812.51300000001</v>
      </c>
      <c r="AR34" s="126">
        <f>'10.2020'!T43</f>
        <v>81910.108999999997</v>
      </c>
      <c r="AS34" s="126">
        <f>'10.2020'!CK43</f>
        <v>26248</v>
      </c>
      <c r="AT34" s="127">
        <f>'10.2020'!CF43</f>
        <v>764</v>
      </c>
      <c r="AU34" s="125">
        <f>'11.2020'!S43</f>
        <v>124171.462</v>
      </c>
      <c r="AV34" s="126">
        <f>'11.2020'!T43</f>
        <v>119663.65</v>
      </c>
      <c r="AW34" s="126">
        <f>'11.2020'!CK43</f>
        <v>33750</v>
      </c>
      <c r="AX34" s="127">
        <f>'11.2020'!CF43</f>
        <v>2057</v>
      </c>
      <c r="AY34" s="125">
        <f>'12.2020'!S43</f>
        <v>136735.141</v>
      </c>
      <c r="AZ34" s="126">
        <f>'12.2020'!T43</f>
        <v>132044.33799999999</v>
      </c>
      <c r="BA34" s="126">
        <f>'12.2020'!CK43</f>
        <v>32369</v>
      </c>
      <c r="BB34" s="127">
        <f>'12.2020'!CF43</f>
        <v>2164</v>
      </c>
    </row>
    <row r="35" spans="1:54" x14ac:dyDescent="0.25">
      <c r="A35" s="93">
        <f t="shared" si="4"/>
        <v>30</v>
      </c>
      <c r="B35" s="96" t="s">
        <v>1944</v>
      </c>
      <c r="C35" s="146">
        <f t="shared" si="0"/>
        <v>1705121.1269999999</v>
      </c>
      <c r="D35" s="147">
        <f t="shared" si="1"/>
        <v>1484007.1640000001</v>
      </c>
      <c r="E35" s="147">
        <f t="shared" si="2"/>
        <v>502972</v>
      </c>
      <c r="F35" s="148">
        <f t="shared" si="3"/>
        <v>9975</v>
      </c>
      <c r="G35" s="125">
        <f>'01.2020'!S44</f>
        <v>302289.12699999998</v>
      </c>
      <c r="H35" s="126">
        <f>'01.2020'!T44</f>
        <v>266131.56</v>
      </c>
      <c r="I35" s="126">
        <f>'01.2020'!CK44</f>
        <v>99501</v>
      </c>
      <c r="J35" s="127">
        <f>'01.2020'!CF44</f>
        <v>0</v>
      </c>
      <c r="K35" s="125">
        <f>'02.2020'!S44</f>
        <v>247582</v>
      </c>
      <c r="L35" s="126">
        <f>'02.2020'!T44</f>
        <v>211670</v>
      </c>
      <c r="M35" s="126">
        <f>'02.2020'!CK44</f>
        <v>80944</v>
      </c>
      <c r="N35" s="127">
        <f>'02.2020'!CF44</f>
        <v>0</v>
      </c>
      <c r="O35" s="125">
        <f>'03.2020'!S44</f>
        <v>216688</v>
      </c>
      <c r="P35" s="126">
        <f>'03.2020'!T44</f>
        <v>229686</v>
      </c>
      <c r="Q35" s="126">
        <f>'03.2020'!CK44</f>
        <v>66938</v>
      </c>
      <c r="R35" s="127">
        <f>'03.2020'!CF44</f>
        <v>0</v>
      </c>
      <c r="S35" s="128">
        <f>'04.2020'!S44</f>
        <v>100485</v>
      </c>
      <c r="T35" s="129">
        <f>'04.2020'!T44</f>
        <v>125490</v>
      </c>
      <c r="U35" s="129">
        <f>'04.2020'!CK44</f>
        <v>24339</v>
      </c>
      <c r="V35" s="130">
        <f>'04.2020'!CF44</f>
        <v>0</v>
      </c>
      <c r="W35" s="128">
        <f>'05.2020'!S44</f>
        <v>53031</v>
      </c>
      <c r="X35" s="129">
        <f>'05.2020'!T44</f>
        <v>48837</v>
      </c>
      <c r="Y35" s="129">
        <f>'05.2020'!CK44</f>
        <v>10008</v>
      </c>
      <c r="Z35" s="130">
        <f>'05.2020'!CF44</f>
        <v>0</v>
      </c>
      <c r="AA35" s="125">
        <f>'06.2020'!S44</f>
        <v>60451</v>
      </c>
      <c r="AB35" s="126">
        <f>'06.2020'!T44</f>
        <v>42679</v>
      </c>
      <c r="AC35" s="126">
        <f>'06.2020'!CK44</f>
        <v>592</v>
      </c>
      <c r="AD35" s="127">
        <f>'06.2020'!CF44</f>
        <v>0</v>
      </c>
      <c r="AE35" s="125">
        <f>'07.2020'!S44</f>
        <v>62630</v>
      </c>
      <c r="AF35" s="126">
        <f>'07.2020'!T44</f>
        <v>36159</v>
      </c>
      <c r="AG35" s="126">
        <f>'07.2020'!CK44</f>
        <v>16433</v>
      </c>
      <c r="AH35" s="127">
        <f>'07.2020'!CF44</f>
        <v>0</v>
      </c>
      <c r="AI35" s="125">
        <f>'08.2020'!S44</f>
        <v>57889</v>
      </c>
      <c r="AJ35" s="126">
        <f>'08.2020'!T44</f>
        <v>33654</v>
      </c>
      <c r="AK35" s="126">
        <f>'08.2020'!CK44</f>
        <v>15911</v>
      </c>
      <c r="AL35" s="127">
        <f>'08.2020'!CF44</f>
        <v>0</v>
      </c>
      <c r="AM35" s="125">
        <f>'09.2020'!S44</f>
        <v>63440</v>
      </c>
      <c r="AN35" s="126">
        <f>'09.2020'!T44</f>
        <v>33654</v>
      </c>
      <c r="AO35" s="126">
        <f>'09.2020'!CK44</f>
        <v>18024</v>
      </c>
      <c r="AP35" s="127">
        <f>'09.2020'!CF44</f>
        <v>0</v>
      </c>
      <c r="AQ35" s="125">
        <f>'10.2020'!S44</f>
        <v>90483</v>
      </c>
      <c r="AR35" s="126">
        <f>'10.2020'!T44</f>
        <v>59740.603999999999</v>
      </c>
      <c r="AS35" s="126">
        <f>'10.2020'!CK44</f>
        <v>27613</v>
      </c>
      <c r="AT35" s="127">
        <f>'10.2020'!CF44</f>
        <v>804</v>
      </c>
      <c r="AU35" s="125">
        <f>'11.2020'!S44</f>
        <v>201077</v>
      </c>
      <c r="AV35" s="126">
        <f>'11.2020'!T44</f>
        <v>178603</v>
      </c>
      <c r="AW35" s="126">
        <f>'11.2020'!CK44</f>
        <v>62319</v>
      </c>
      <c r="AX35" s="127">
        <f>'11.2020'!CF44</f>
        <v>3800</v>
      </c>
      <c r="AY35" s="125">
        <f>'12.2020'!S44</f>
        <v>249076</v>
      </c>
      <c r="AZ35" s="126">
        <f>'12.2020'!T44</f>
        <v>217703</v>
      </c>
      <c r="BA35" s="126">
        <f>'12.2020'!CK44</f>
        <v>80350</v>
      </c>
      <c r="BB35" s="127">
        <f>'12.2020'!CF44</f>
        <v>5371</v>
      </c>
    </row>
    <row r="36" spans="1:54" x14ac:dyDescent="0.25">
      <c r="A36" s="93">
        <f t="shared" si="4"/>
        <v>31</v>
      </c>
      <c r="B36" s="97" t="s">
        <v>120</v>
      </c>
      <c r="C36" s="146">
        <f t="shared" si="0"/>
        <v>295966.821</v>
      </c>
      <c r="D36" s="147">
        <f t="shared" si="1"/>
        <v>292350.598</v>
      </c>
      <c r="E36" s="147">
        <f t="shared" si="2"/>
        <v>260429</v>
      </c>
      <c r="F36" s="148">
        <f t="shared" si="3"/>
        <v>0</v>
      </c>
      <c r="G36" s="125">
        <f>'01.2020'!S45</f>
        <v>53498.142999999996</v>
      </c>
      <c r="H36" s="126">
        <f>'01.2020'!T45</f>
        <v>56126</v>
      </c>
      <c r="I36" s="126">
        <f>'01.2020'!CK45</f>
        <v>38892</v>
      </c>
      <c r="J36" s="127">
        <f>'01.2020'!CF45</f>
        <v>0</v>
      </c>
      <c r="K36" s="125">
        <f>'02.2020'!S45</f>
        <v>43631.394</v>
      </c>
      <c r="L36" s="126">
        <f>'02.2020'!T45</f>
        <v>43518</v>
      </c>
      <c r="M36" s="126">
        <f>'02.2020'!CK45</f>
        <v>32529</v>
      </c>
      <c r="N36" s="127">
        <f>'02.2020'!CF45</f>
        <v>0</v>
      </c>
      <c r="O36" s="125">
        <f>'03.2020'!S45</f>
        <v>33725.050000000003</v>
      </c>
      <c r="P36" s="126">
        <f>'03.2020'!T45</f>
        <v>34299.232000000004</v>
      </c>
      <c r="Q36" s="126">
        <f>'03.2020'!CK45</f>
        <v>29732</v>
      </c>
      <c r="R36" s="127">
        <f>'03.2020'!CF45</f>
        <v>0</v>
      </c>
      <c r="S36" s="128">
        <f>'04.2020'!S45</f>
        <v>24984.962</v>
      </c>
      <c r="T36" s="129">
        <f>'04.2020'!T45</f>
        <v>25246</v>
      </c>
      <c r="U36" s="129">
        <f>'04.2020'!CK45</f>
        <v>27801</v>
      </c>
      <c r="V36" s="130">
        <f>'04.2020'!CF45</f>
        <v>0</v>
      </c>
      <c r="W36" s="128">
        <f>'05.2020'!S45</f>
        <v>14799.419</v>
      </c>
      <c r="X36" s="129">
        <f>'05.2020'!T45</f>
        <v>13368</v>
      </c>
      <c r="Y36" s="129">
        <f>'05.2020'!CK45</f>
        <v>14743</v>
      </c>
      <c r="Z36" s="130">
        <f>'05.2020'!CF45</f>
        <v>0</v>
      </c>
      <c r="AA36" s="125">
        <f>'06.2020'!S45</f>
        <v>9472.3770000000004</v>
      </c>
      <c r="AB36" s="126">
        <f>'06.2020'!T45</f>
        <v>8576</v>
      </c>
      <c r="AC36" s="126">
        <f>'06.2020'!CK45</f>
        <v>9445</v>
      </c>
      <c r="AD36" s="127">
        <f>'06.2020'!CF45</f>
        <v>0</v>
      </c>
      <c r="AE36" s="125">
        <f>'07.2020'!S45</f>
        <v>4212.799</v>
      </c>
      <c r="AF36" s="126">
        <f>'07.2020'!T45</f>
        <v>3684</v>
      </c>
      <c r="AG36" s="126">
        <f>'07.2020'!CK45</f>
        <v>3706</v>
      </c>
      <c r="AH36" s="127">
        <f>'07.2020'!CF45</f>
        <v>0</v>
      </c>
      <c r="AI36" s="125">
        <f>'08.2020'!S45</f>
        <v>13879.579</v>
      </c>
      <c r="AJ36" s="126">
        <f>'08.2020'!T45</f>
        <v>12185</v>
      </c>
      <c r="AK36" s="126">
        <f>'08.2020'!CK45</f>
        <v>13454</v>
      </c>
      <c r="AL36" s="127">
        <f>'08.2020'!CF45</f>
        <v>0</v>
      </c>
      <c r="AM36" s="125">
        <f>'09.2020'!S45</f>
        <v>13777.418</v>
      </c>
      <c r="AN36" s="126">
        <f>'09.2020'!T45</f>
        <v>12452</v>
      </c>
      <c r="AO36" s="126">
        <f>'09.2020'!CK45</f>
        <v>13321</v>
      </c>
      <c r="AP36" s="127">
        <f>'09.2020'!CF45</f>
        <v>0</v>
      </c>
      <c r="AQ36" s="125">
        <f>'10.2020'!S45</f>
        <v>13050.513000000001</v>
      </c>
      <c r="AR36" s="126">
        <f>'10.2020'!T45</f>
        <v>11216</v>
      </c>
      <c r="AS36" s="126">
        <f>'10.2020'!CK45</f>
        <v>12060</v>
      </c>
      <c r="AT36" s="127">
        <f>'10.2020'!CF45</f>
        <v>0</v>
      </c>
      <c r="AU36" s="125">
        <f>'11.2020'!S45</f>
        <v>32066.531999999999</v>
      </c>
      <c r="AV36" s="126">
        <f>'11.2020'!T45</f>
        <v>33373.786</v>
      </c>
      <c r="AW36" s="126">
        <f>'11.2020'!CK45</f>
        <v>29962</v>
      </c>
      <c r="AX36" s="127">
        <f>'11.2020'!CF45</f>
        <v>0</v>
      </c>
      <c r="AY36" s="125">
        <f>'12.2020'!S45</f>
        <v>38868.635000000002</v>
      </c>
      <c r="AZ36" s="126">
        <f>'12.2020'!T45</f>
        <v>38306.58</v>
      </c>
      <c r="BA36" s="126">
        <f>'12.2020'!CK45</f>
        <v>34784</v>
      </c>
      <c r="BB36" s="127">
        <f>'12.2020'!CF45</f>
        <v>0</v>
      </c>
    </row>
    <row r="37" spans="1:54" x14ac:dyDescent="0.25">
      <c r="A37" s="93">
        <f t="shared" si="4"/>
        <v>32</v>
      </c>
      <c r="B37" s="97" t="s">
        <v>126</v>
      </c>
      <c r="C37" s="146">
        <f t="shared" si="0"/>
        <v>1571067</v>
      </c>
      <c r="D37" s="147">
        <f t="shared" si="1"/>
        <v>1565541.415</v>
      </c>
      <c r="E37" s="147">
        <f t="shared" si="2"/>
        <v>416189</v>
      </c>
      <c r="F37" s="148">
        <f t="shared" si="3"/>
        <v>0</v>
      </c>
      <c r="G37" s="125">
        <f>'01.2020'!S46</f>
        <v>133434</v>
      </c>
      <c r="H37" s="126">
        <f>'01.2020'!T46</f>
        <v>131939.522</v>
      </c>
      <c r="I37" s="126">
        <f>'01.2020'!CK46</f>
        <v>36731</v>
      </c>
      <c r="J37" s="127">
        <f>'01.2020'!CF46</f>
        <v>0</v>
      </c>
      <c r="K37" s="125">
        <f>'02.2020'!S46</f>
        <v>120407</v>
      </c>
      <c r="L37" s="126">
        <f>'02.2020'!T46</f>
        <v>119131.253</v>
      </c>
      <c r="M37" s="126">
        <f>'02.2020'!CK46</f>
        <v>31898</v>
      </c>
      <c r="N37" s="127">
        <f>'02.2020'!CF46</f>
        <v>0</v>
      </c>
      <c r="O37" s="125">
        <f>'03.2020'!S46</f>
        <v>133796</v>
      </c>
      <c r="P37" s="126">
        <f>'03.2020'!T46</f>
        <v>133011.41399999999</v>
      </c>
      <c r="Q37" s="126">
        <f>'03.2020'!CK46</f>
        <v>38780</v>
      </c>
      <c r="R37" s="127">
        <f>'03.2020'!CF46</f>
        <v>0</v>
      </c>
      <c r="S37" s="128">
        <f>'04.2020'!S46</f>
        <v>128175</v>
      </c>
      <c r="T37" s="129">
        <f>'04.2020'!T46</f>
        <v>127599.88800000001</v>
      </c>
      <c r="U37" s="129">
        <f>'04.2020'!CK46</f>
        <v>34176</v>
      </c>
      <c r="V37" s="130">
        <f>'04.2020'!CF46</f>
        <v>0</v>
      </c>
      <c r="W37" s="128">
        <f>'05.2020'!S46</f>
        <v>152538</v>
      </c>
      <c r="X37" s="129">
        <f>'05.2020'!T46</f>
        <v>152538</v>
      </c>
      <c r="Y37" s="129">
        <f>'05.2020'!CK46</f>
        <v>41370</v>
      </c>
      <c r="Z37" s="130">
        <f>'05.2020'!CF46</f>
        <v>0</v>
      </c>
      <c r="AA37" s="125">
        <f>'06.2020'!S46</f>
        <v>138494</v>
      </c>
      <c r="AB37" s="126">
        <f>'06.2020'!T46</f>
        <v>138494</v>
      </c>
      <c r="AC37" s="126">
        <f>'06.2020'!CK46</f>
        <v>38390</v>
      </c>
      <c r="AD37" s="127">
        <f>'06.2020'!CF46</f>
        <v>0</v>
      </c>
      <c r="AE37" s="125">
        <f>'07.2020'!S46</f>
        <v>140035</v>
      </c>
      <c r="AF37" s="126">
        <f>'07.2020'!T46</f>
        <v>140035</v>
      </c>
      <c r="AG37" s="126">
        <f>'07.2020'!CK46</f>
        <v>37414</v>
      </c>
      <c r="AH37" s="127">
        <f>'07.2020'!CF46</f>
        <v>0</v>
      </c>
      <c r="AI37" s="125">
        <f>'08.2020'!S46</f>
        <v>132400</v>
      </c>
      <c r="AJ37" s="126">
        <f>'08.2020'!T46</f>
        <v>132400</v>
      </c>
      <c r="AK37" s="126">
        <f>'08.2020'!CK46</f>
        <v>33192</v>
      </c>
      <c r="AL37" s="127">
        <f>'08.2020'!CF46</f>
        <v>0</v>
      </c>
      <c r="AM37" s="125">
        <f>'09.2020'!S46</f>
        <v>42661</v>
      </c>
      <c r="AN37" s="126">
        <f>'09.2020'!T46</f>
        <v>42661</v>
      </c>
      <c r="AO37" s="126">
        <f>'09.2020'!CK46</f>
        <v>9986</v>
      </c>
      <c r="AP37" s="127">
        <f>'09.2020'!CF46</f>
        <v>0</v>
      </c>
      <c r="AQ37" s="125">
        <f>'10.2020'!S46</f>
        <v>146758</v>
      </c>
      <c r="AR37" s="126">
        <f>'10.2020'!T46</f>
        <v>146758</v>
      </c>
      <c r="AS37" s="126">
        <f>'10.2020'!CK46</f>
        <v>39394</v>
      </c>
      <c r="AT37" s="127">
        <f>'10.2020'!CF46</f>
        <v>0</v>
      </c>
      <c r="AU37" s="125">
        <f>'11.2020'!S46</f>
        <v>155635</v>
      </c>
      <c r="AV37" s="126">
        <f>'11.2020'!T46</f>
        <v>155039.636</v>
      </c>
      <c r="AW37" s="126">
        <f>'11.2020'!CK46</f>
        <v>39717</v>
      </c>
      <c r="AX37" s="127">
        <f>'11.2020'!CF46</f>
        <v>0</v>
      </c>
      <c r="AY37" s="125">
        <f>'12.2020'!S46</f>
        <v>146734</v>
      </c>
      <c r="AZ37" s="126">
        <f>'12.2020'!T46</f>
        <v>145933.70199999999</v>
      </c>
      <c r="BA37" s="126">
        <f>'12.2020'!CK46</f>
        <v>35141</v>
      </c>
      <c r="BB37" s="127">
        <f>'12.2020'!CF46</f>
        <v>0</v>
      </c>
    </row>
    <row r="38" spans="1:54" x14ac:dyDescent="0.25">
      <c r="A38" s="93">
        <f t="shared" si="4"/>
        <v>33</v>
      </c>
      <c r="B38" s="97" t="s">
        <v>131</v>
      </c>
      <c r="C38" s="146">
        <f t="shared" si="0"/>
        <v>348826.72</v>
      </c>
      <c r="D38" s="147">
        <f t="shared" si="1"/>
        <v>305233.12</v>
      </c>
      <c r="E38" s="147">
        <f t="shared" si="2"/>
        <v>124216</v>
      </c>
      <c r="F38" s="148">
        <f t="shared" si="3"/>
        <v>26239</v>
      </c>
      <c r="G38" s="125">
        <f>'01.2020'!S47</f>
        <v>43049.898999999998</v>
      </c>
      <c r="H38" s="126">
        <f>'01.2020'!T47</f>
        <v>39269</v>
      </c>
      <c r="I38" s="126">
        <f>'01.2020'!CK47</f>
        <v>10253</v>
      </c>
      <c r="J38" s="127">
        <f>'01.2020'!CF47</f>
        <v>2080</v>
      </c>
      <c r="K38" s="125">
        <f>'02.2020'!S47</f>
        <v>38306.1</v>
      </c>
      <c r="L38" s="126">
        <f>'02.2020'!T47</f>
        <v>36730</v>
      </c>
      <c r="M38" s="126">
        <f>'02.2020'!CK47</f>
        <v>8644</v>
      </c>
      <c r="N38" s="127">
        <f>'02.2020'!CF47</f>
        <v>2725</v>
      </c>
      <c r="O38" s="125">
        <f>'03.2020'!S47</f>
        <v>35380.406999999999</v>
      </c>
      <c r="P38" s="126">
        <f>'03.2020'!T47</f>
        <v>32463.312000000002</v>
      </c>
      <c r="Q38" s="126">
        <f>'03.2020'!CK47</f>
        <v>11517</v>
      </c>
      <c r="R38" s="127">
        <f>'03.2020'!CF47</f>
        <v>3090</v>
      </c>
      <c r="S38" s="128">
        <f>'04.2020'!S47</f>
        <v>30935.439999999999</v>
      </c>
      <c r="T38" s="129">
        <f>'04.2020'!T47</f>
        <v>26950</v>
      </c>
      <c r="U38" s="129">
        <f>'04.2020'!CK47</f>
        <v>11801</v>
      </c>
      <c r="V38" s="130">
        <f>'04.2020'!CF47</f>
        <v>2443</v>
      </c>
      <c r="W38" s="128">
        <f>'05.2020'!S47</f>
        <v>18826.321</v>
      </c>
      <c r="X38" s="129">
        <f>'05.2020'!T47</f>
        <v>19343</v>
      </c>
      <c r="Y38" s="129">
        <f>'05.2020'!CK47</f>
        <v>8413</v>
      </c>
      <c r="Z38" s="130">
        <f>'05.2020'!CF47</f>
        <v>1646</v>
      </c>
      <c r="AA38" s="125">
        <f>'06.2020'!S47</f>
        <v>12202.008</v>
      </c>
      <c r="AB38" s="126">
        <f>'06.2020'!T47</f>
        <v>10864.808000000001</v>
      </c>
      <c r="AC38" s="126">
        <f>'06.2020'!CK47</f>
        <v>4683</v>
      </c>
      <c r="AD38" s="127">
        <f>'06.2020'!CF47</f>
        <v>1019</v>
      </c>
      <c r="AE38" s="125">
        <f>'07.2020'!S47</f>
        <v>24459.777999999998</v>
      </c>
      <c r="AF38" s="126">
        <f>'07.2020'!T47</f>
        <v>19442</v>
      </c>
      <c r="AG38" s="126">
        <f>'07.2020'!CK47</f>
        <v>12121</v>
      </c>
      <c r="AH38" s="127">
        <f>'07.2020'!CF47</f>
        <v>2666</v>
      </c>
      <c r="AI38" s="125">
        <f>'08.2020'!S47</f>
        <v>28256.511999999999</v>
      </c>
      <c r="AJ38" s="126">
        <f>'08.2020'!T47</f>
        <v>18893</v>
      </c>
      <c r="AK38" s="126">
        <f>'08.2020'!CK47</f>
        <v>12297</v>
      </c>
      <c r="AL38" s="127">
        <f>'08.2020'!CF47</f>
        <v>1417</v>
      </c>
      <c r="AM38" s="125">
        <f>'09.2020'!S47</f>
        <v>25541.374</v>
      </c>
      <c r="AN38" s="126">
        <f>'09.2020'!T47</f>
        <v>21209</v>
      </c>
      <c r="AO38" s="126">
        <f>'09.2020'!CK47</f>
        <v>11655</v>
      </c>
      <c r="AP38" s="127">
        <f>'09.2020'!CF47</f>
        <v>2358</v>
      </c>
      <c r="AQ38" s="125">
        <f>'10.2020'!S47</f>
        <v>23336.276999999998</v>
      </c>
      <c r="AR38" s="126">
        <f>'10.2020'!T47</f>
        <v>18856</v>
      </c>
      <c r="AS38" s="126">
        <f>'10.2020'!CK47</f>
        <v>10018</v>
      </c>
      <c r="AT38" s="127">
        <f>'10.2020'!CF47</f>
        <v>2091</v>
      </c>
      <c r="AU38" s="125">
        <f>'11.2020'!S47</f>
        <v>32517.06</v>
      </c>
      <c r="AV38" s="126">
        <f>'11.2020'!T47</f>
        <v>28501</v>
      </c>
      <c r="AW38" s="126">
        <f>'11.2020'!CK47</f>
        <v>11730</v>
      </c>
      <c r="AX38" s="127">
        <f>'11.2020'!CF47</f>
        <v>2815</v>
      </c>
      <c r="AY38" s="125">
        <f>'12.2020'!S47</f>
        <v>36015.544000000002</v>
      </c>
      <c r="AZ38" s="126">
        <f>'12.2020'!T47</f>
        <v>32712</v>
      </c>
      <c r="BA38" s="126">
        <f>'12.2020'!CK47</f>
        <v>11084</v>
      </c>
      <c r="BB38" s="127">
        <f>'12.2020'!CF47</f>
        <v>1889</v>
      </c>
    </row>
    <row r="39" spans="1:54" x14ac:dyDescent="0.25">
      <c r="A39" s="93">
        <f t="shared" si="4"/>
        <v>34</v>
      </c>
      <c r="B39" s="96" t="s">
        <v>245</v>
      </c>
      <c r="C39" s="146">
        <f t="shared" si="0"/>
        <v>511449.80400000006</v>
      </c>
      <c r="D39" s="147">
        <f t="shared" si="1"/>
        <v>360187</v>
      </c>
      <c r="E39" s="147">
        <f t="shared" si="2"/>
        <v>208269</v>
      </c>
      <c r="F39" s="148">
        <f t="shared" si="3"/>
        <v>2333</v>
      </c>
      <c r="G39" s="125">
        <f>'01.2020'!S48</f>
        <v>52352.108999999997</v>
      </c>
      <c r="H39" s="126">
        <f>'01.2020'!T48</f>
        <v>39630</v>
      </c>
      <c r="I39" s="126">
        <f>'01.2020'!CK48</f>
        <v>17027</v>
      </c>
      <c r="J39" s="127">
        <f>'01.2020'!CF48</f>
        <v>251</v>
      </c>
      <c r="K39" s="125">
        <f>'02.2020'!S48</f>
        <v>50115.167999999998</v>
      </c>
      <c r="L39" s="126">
        <f>'02.2020'!T48</f>
        <v>36393</v>
      </c>
      <c r="M39" s="126">
        <f>'02.2020'!CK48</f>
        <v>16170</v>
      </c>
      <c r="N39" s="127">
        <f>'02.2020'!CF48</f>
        <v>230</v>
      </c>
      <c r="O39" s="125">
        <f>'03.2020'!S48</f>
        <v>48675.220999999998</v>
      </c>
      <c r="P39" s="126">
        <f>'03.2020'!T48</f>
        <v>33403</v>
      </c>
      <c r="Q39" s="126">
        <f>'03.2020'!CK48</f>
        <v>18560</v>
      </c>
      <c r="R39" s="127">
        <f>'03.2020'!CF48</f>
        <v>212</v>
      </c>
      <c r="S39" s="128">
        <f>'04.2020'!S48</f>
        <v>45774.506000000001</v>
      </c>
      <c r="T39" s="129">
        <f>'04.2020'!T48</f>
        <v>31102</v>
      </c>
      <c r="U39" s="129">
        <f>'04.2020'!CK48</f>
        <v>18153</v>
      </c>
      <c r="V39" s="130">
        <f>'04.2020'!CF48</f>
        <v>202</v>
      </c>
      <c r="W39" s="128">
        <f>'05.2020'!S48</f>
        <v>43015.588000000003</v>
      </c>
      <c r="X39" s="129">
        <f>'05.2020'!T48</f>
        <v>29781</v>
      </c>
      <c r="Y39" s="129">
        <f>'05.2020'!CK48</f>
        <v>19460</v>
      </c>
      <c r="Z39" s="130">
        <f>'05.2020'!CF48</f>
        <v>163</v>
      </c>
      <c r="AA39" s="125">
        <f>'06.2020'!S48</f>
        <v>40018.222000000002</v>
      </c>
      <c r="AB39" s="126">
        <f>'06.2020'!T48</f>
        <v>28692</v>
      </c>
      <c r="AC39" s="126">
        <f>'06.2020'!CK48</f>
        <v>18225</v>
      </c>
      <c r="AD39" s="127">
        <f>'06.2020'!CF48</f>
        <v>211</v>
      </c>
      <c r="AE39" s="125">
        <f>'07.2020'!S48</f>
        <v>42408.508999999998</v>
      </c>
      <c r="AF39" s="126">
        <f>'07.2020'!T48</f>
        <v>29864</v>
      </c>
      <c r="AG39" s="126">
        <f>'07.2020'!CK48</f>
        <v>18000</v>
      </c>
      <c r="AH39" s="127">
        <f>'07.2020'!CF48</f>
        <v>173</v>
      </c>
      <c r="AI39" s="125">
        <f>'08.2020'!S48</f>
        <v>4735.2039999999997</v>
      </c>
      <c r="AJ39" s="126">
        <f>'08.2020'!T48</f>
        <v>4284</v>
      </c>
      <c r="AK39" s="126">
        <f>'08.2020'!CK48</f>
        <v>2362</v>
      </c>
      <c r="AL39" s="127">
        <f>'08.2020'!CF48</f>
        <v>156</v>
      </c>
      <c r="AM39" s="125">
        <f>'09.2020'!S48</f>
        <v>41224.065999999999</v>
      </c>
      <c r="AN39" s="126">
        <f>'09.2020'!T48</f>
        <v>28515</v>
      </c>
      <c r="AO39" s="126">
        <f>'09.2020'!CK48</f>
        <v>17925</v>
      </c>
      <c r="AP39" s="127">
        <f>'09.2020'!CF48</f>
        <v>162</v>
      </c>
      <c r="AQ39" s="125">
        <f>'10.2020'!S48</f>
        <v>43341.834999999999</v>
      </c>
      <c r="AR39" s="126">
        <f>'10.2020'!T48</f>
        <v>29525</v>
      </c>
      <c r="AS39" s="126">
        <f>'10.2020'!CK48</f>
        <v>19499</v>
      </c>
      <c r="AT39" s="127">
        <f>'10.2020'!CF48</f>
        <v>211</v>
      </c>
      <c r="AU39" s="125">
        <f>'11.2020'!S48</f>
        <v>42595.703000000001</v>
      </c>
      <c r="AV39" s="126">
        <f>'11.2020'!T48</f>
        <v>29554</v>
      </c>
      <c r="AW39" s="126">
        <f>'11.2020'!CK48</f>
        <v>19014</v>
      </c>
      <c r="AX39" s="127">
        <f>'11.2020'!CF48</f>
        <v>219</v>
      </c>
      <c r="AY39" s="125">
        <f>'12.2020'!S48</f>
        <v>57193.673000000003</v>
      </c>
      <c r="AZ39" s="126">
        <f>'12.2020'!T48</f>
        <v>39444</v>
      </c>
      <c r="BA39" s="126">
        <f>'12.2020'!CK48</f>
        <v>23874</v>
      </c>
      <c r="BB39" s="127">
        <f>'12.2020'!CF48</f>
        <v>143</v>
      </c>
    </row>
    <row r="40" spans="1:54" x14ac:dyDescent="0.25">
      <c r="A40" s="93">
        <f t="shared" si="4"/>
        <v>35</v>
      </c>
      <c r="B40" s="97" t="s">
        <v>149</v>
      </c>
      <c r="C40" s="146">
        <f t="shared" si="0"/>
        <v>1053997.5330000001</v>
      </c>
      <c r="D40" s="147">
        <f t="shared" si="1"/>
        <v>996276</v>
      </c>
      <c r="E40" s="147">
        <f t="shared" si="2"/>
        <v>678</v>
      </c>
      <c r="F40" s="148">
        <f t="shared" si="3"/>
        <v>208</v>
      </c>
      <c r="G40" s="125">
        <f>'01.2020'!S49</f>
        <v>194378.486</v>
      </c>
      <c r="H40" s="126">
        <f>'01.2020'!T49</f>
        <v>178796</v>
      </c>
      <c r="I40" s="126">
        <f>'01.2020'!CK49</f>
        <v>330</v>
      </c>
      <c r="J40" s="127">
        <f>'01.2020'!CF49</f>
        <v>60</v>
      </c>
      <c r="K40" s="125">
        <f>'02.2020'!S49</f>
        <v>234534.88200000001</v>
      </c>
      <c r="L40" s="126">
        <f>'02.2020'!T49</f>
        <v>212698</v>
      </c>
      <c r="M40" s="126">
        <f>'02.2020'!CK49</f>
        <v>192</v>
      </c>
      <c r="N40" s="127">
        <f>'02.2020'!CF49</f>
        <v>55</v>
      </c>
      <c r="O40" s="125">
        <f>'03.2020'!S49</f>
        <v>0</v>
      </c>
      <c r="P40" s="126">
        <f>'03.2020'!T49</f>
        <v>0</v>
      </c>
      <c r="Q40" s="126">
        <f>'03.2020'!CK49</f>
        <v>0</v>
      </c>
      <c r="R40" s="127">
        <f>'03.2020'!CF49</f>
        <v>0</v>
      </c>
      <c r="S40" s="128">
        <f>'04.2020'!S49</f>
        <v>0</v>
      </c>
      <c r="T40" s="129">
        <f>'04.2020'!T49</f>
        <v>0</v>
      </c>
      <c r="U40" s="129">
        <f>'04.2020'!CK49</f>
        <v>0</v>
      </c>
      <c r="V40" s="130">
        <f>'04.2020'!CF49</f>
        <v>0</v>
      </c>
      <c r="W40" s="128">
        <f>'05.2020'!S49</f>
        <v>162144.28599999999</v>
      </c>
      <c r="X40" s="129">
        <f>'05.2020'!T49</f>
        <v>179349</v>
      </c>
      <c r="Y40" s="129">
        <f>'05.2020'!CK49</f>
        <v>31</v>
      </c>
      <c r="Z40" s="130">
        <f>'05.2020'!CF49</f>
        <v>18</v>
      </c>
      <c r="AA40" s="125">
        <f>'06.2020'!S49</f>
        <v>0</v>
      </c>
      <c r="AB40" s="126">
        <f>'06.2020'!T49</f>
        <v>0</v>
      </c>
      <c r="AC40" s="126">
        <f>'06.2020'!CK49</f>
        <v>0</v>
      </c>
      <c r="AD40" s="127">
        <f>'06.2020'!CF49</f>
        <v>0</v>
      </c>
      <c r="AE40" s="125">
        <f>'07.2020'!S49</f>
        <v>0</v>
      </c>
      <c r="AF40" s="126">
        <f>'07.2020'!T49</f>
        <v>0</v>
      </c>
      <c r="AG40" s="126">
        <f>'07.2020'!CK49</f>
        <v>0</v>
      </c>
      <c r="AH40" s="127">
        <f>'07.2020'!CF49</f>
        <v>0</v>
      </c>
      <c r="AI40" s="125">
        <f>'08.2020'!S49</f>
        <v>239619.39</v>
      </c>
      <c r="AJ40" s="126">
        <f>'08.2020'!T49</f>
        <v>219279</v>
      </c>
      <c r="AK40" s="126">
        <f>'08.2020'!CK49</f>
        <v>76</v>
      </c>
      <c r="AL40" s="127">
        <f>'08.2020'!CF49</f>
        <v>39</v>
      </c>
      <c r="AM40" s="125">
        <f>'09.2020'!S49</f>
        <v>0</v>
      </c>
      <c r="AN40" s="126">
        <f>'09.2020'!T49</f>
        <v>0</v>
      </c>
      <c r="AO40" s="126">
        <f>'09.2020'!CK49</f>
        <v>0</v>
      </c>
      <c r="AP40" s="127">
        <f>'09.2020'!CF49</f>
        <v>0</v>
      </c>
      <c r="AQ40" s="125">
        <f>'10.2020'!S49</f>
        <v>0</v>
      </c>
      <c r="AR40" s="126">
        <f>'10.2020'!T49</f>
        <v>0</v>
      </c>
      <c r="AS40" s="126">
        <f>'10.2020'!CK49</f>
        <v>0</v>
      </c>
      <c r="AT40" s="127">
        <f>'10.2020'!CF49</f>
        <v>0</v>
      </c>
      <c r="AU40" s="125">
        <f>'11.2020'!S49</f>
        <v>223320.489</v>
      </c>
      <c r="AV40" s="126">
        <f>'11.2020'!T49</f>
        <v>206154</v>
      </c>
      <c r="AW40" s="126">
        <f>'11.2020'!CK49</f>
        <v>49</v>
      </c>
      <c r="AX40" s="127">
        <f>'11.2020'!CF49</f>
        <v>36</v>
      </c>
      <c r="AY40" s="125">
        <f>'12.2020'!S49</f>
        <v>0</v>
      </c>
      <c r="AZ40" s="126">
        <f>'12.2020'!T49</f>
        <v>0</v>
      </c>
      <c r="BA40" s="126">
        <f>'12.2020'!CK49</f>
        <v>0</v>
      </c>
      <c r="BB40" s="127">
        <f>'12.2020'!CF49</f>
        <v>0</v>
      </c>
    </row>
    <row r="41" spans="1:54" x14ac:dyDescent="0.25">
      <c r="A41" s="93">
        <f t="shared" si="4"/>
        <v>36</v>
      </c>
      <c r="B41" s="96" t="s">
        <v>232</v>
      </c>
      <c r="C41" s="146">
        <f t="shared" si="0"/>
        <v>3448</v>
      </c>
      <c r="D41" s="147">
        <f t="shared" si="1"/>
        <v>3448</v>
      </c>
      <c r="E41" s="147">
        <f t="shared" si="2"/>
        <v>11</v>
      </c>
      <c r="F41" s="148">
        <f t="shared" si="3"/>
        <v>0</v>
      </c>
      <c r="G41" s="125">
        <f>'01.2020'!S50</f>
        <v>0</v>
      </c>
      <c r="H41" s="126">
        <f>'01.2020'!T50</f>
        <v>0</v>
      </c>
      <c r="I41" s="126">
        <f>'01.2020'!CK50</f>
        <v>0</v>
      </c>
      <c r="J41" s="127">
        <f>'01.2020'!CF50</f>
        <v>0</v>
      </c>
      <c r="K41" s="125">
        <f>'02.2020'!S50</f>
        <v>0</v>
      </c>
      <c r="L41" s="126">
        <f>'02.2020'!T50</f>
        <v>0</v>
      </c>
      <c r="M41" s="126">
        <f>'02.2020'!CK50</f>
        <v>0</v>
      </c>
      <c r="N41" s="127">
        <f>'02.2020'!CF50</f>
        <v>0</v>
      </c>
      <c r="O41" s="125">
        <f>'03.2020'!S50</f>
        <v>0</v>
      </c>
      <c r="P41" s="126">
        <f>'03.2020'!T50</f>
        <v>0</v>
      </c>
      <c r="Q41" s="126">
        <f>'03.2020'!CK50</f>
        <v>0</v>
      </c>
      <c r="R41" s="127">
        <f>'03.2020'!CF50</f>
        <v>0</v>
      </c>
      <c r="S41" s="128">
        <f>'04.2020'!S50</f>
        <v>3448</v>
      </c>
      <c r="T41" s="129">
        <f>'04.2020'!T50</f>
        <v>3448</v>
      </c>
      <c r="U41" s="129">
        <f>'04.2020'!CK50</f>
        <v>11</v>
      </c>
      <c r="V41" s="130">
        <f>'04.2020'!CF50</f>
        <v>0</v>
      </c>
      <c r="W41" s="128">
        <f>'05.2020'!S50</f>
        <v>0</v>
      </c>
      <c r="X41" s="129">
        <f>'05.2020'!T50</f>
        <v>0</v>
      </c>
      <c r="Y41" s="129">
        <f>'05.2020'!CK50</f>
        <v>0</v>
      </c>
      <c r="Z41" s="130">
        <f>'05.2020'!CF50</f>
        <v>0</v>
      </c>
      <c r="AA41" s="125">
        <f>'06.2020'!S50</f>
        <v>0</v>
      </c>
      <c r="AB41" s="126">
        <f>'06.2020'!T50</f>
        <v>0</v>
      </c>
      <c r="AC41" s="126">
        <f>'06.2020'!CK50</f>
        <v>0</v>
      </c>
      <c r="AD41" s="127">
        <f>'06.2020'!CF50</f>
        <v>0</v>
      </c>
      <c r="AE41" s="125">
        <f>'07.2020'!S50</f>
        <v>0</v>
      </c>
      <c r="AF41" s="126">
        <f>'07.2020'!T50</f>
        <v>0</v>
      </c>
      <c r="AG41" s="126">
        <f>'07.2020'!CK50</f>
        <v>0</v>
      </c>
      <c r="AH41" s="127">
        <f>'07.2020'!CF50</f>
        <v>0</v>
      </c>
      <c r="AI41" s="125">
        <f>'08.2020'!S50</f>
        <v>0</v>
      </c>
      <c r="AJ41" s="126">
        <f>'08.2020'!T50</f>
        <v>0</v>
      </c>
      <c r="AK41" s="126">
        <f>'08.2020'!CK50</f>
        <v>0</v>
      </c>
      <c r="AL41" s="127">
        <f>'08.2020'!CF50</f>
        <v>0</v>
      </c>
      <c r="AM41" s="125">
        <f>'09.2020'!S50</f>
        <v>0</v>
      </c>
      <c r="AN41" s="126">
        <f>'09.2020'!T50</f>
        <v>0</v>
      </c>
      <c r="AO41" s="126">
        <f>'09.2020'!CK50</f>
        <v>0</v>
      </c>
      <c r="AP41" s="127">
        <f>'09.2020'!CF50</f>
        <v>0</v>
      </c>
      <c r="AQ41" s="125">
        <f>'10.2020'!S50</f>
        <v>0</v>
      </c>
      <c r="AR41" s="126">
        <f>'10.2020'!T50</f>
        <v>0</v>
      </c>
      <c r="AS41" s="126">
        <f>'10.2020'!CK50</f>
        <v>0</v>
      </c>
      <c r="AT41" s="127">
        <f>'10.2020'!CF50</f>
        <v>0</v>
      </c>
      <c r="AU41" s="125">
        <f>'11.2020'!S50</f>
        <v>0</v>
      </c>
      <c r="AV41" s="126">
        <f>'11.2020'!T50</f>
        <v>0</v>
      </c>
      <c r="AW41" s="126">
        <f>'11.2020'!CK50</f>
        <v>0</v>
      </c>
      <c r="AX41" s="127">
        <f>'11.2020'!CF50</f>
        <v>0</v>
      </c>
      <c r="AY41" s="125">
        <f>'12.2020'!S50</f>
        <v>0</v>
      </c>
      <c r="AZ41" s="126">
        <f>'12.2020'!T50</f>
        <v>0</v>
      </c>
      <c r="BA41" s="126">
        <f>'12.2020'!CK50</f>
        <v>0</v>
      </c>
      <c r="BB41" s="127">
        <f>'12.2020'!CF50</f>
        <v>0</v>
      </c>
    </row>
    <row r="42" spans="1:54" ht="15.75" thickBot="1" x14ac:dyDescent="0.3">
      <c r="A42" s="94">
        <f t="shared" si="4"/>
        <v>37</v>
      </c>
      <c r="B42" s="98" t="s">
        <v>255</v>
      </c>
      <c r="C42" s="149">
        <f t="shared" si="0"/>
        <v>256686.46099999998</v>
      </c>
      <c r="D42" s="150">
        <f t="shared" si="1"/>
        <v>256686.46099999998</v>
      </c>
      <c r="E42" s="150">
        <f t="shared" si="2"/>
        <v>97309</v>
      </c>
      <c r="F42" s="151">
        <f t="shared" si="3"/>
        <v>0</v>
      </c>
      <c r="G42" s="131">
        <f>'01.2020'!S51</f>
        <v>27016.3</v>
      </c>
      <c r="H42" s="132">
        <f>'01.2020'!T51</f>
        <v>27016.3</v>
      </c>
      <c r="I42" s="132">
        <f>'01.2020'!CK51</f>
        <v>9936</v>
      </c>
      <c r="J42" s="133">
        <f>'01.2020'!CF51</f>
        <v>0</v>
      </c>
      <c r="K42" s="131">
        <f>'02.2020'!S51</f>
        <v>20459.099999999999</v>
      </c>
      <c r="L42" s="132">
        <f>'02.2020'!T51</f>
        <v>20459.099999999999</v>
      </c>
      <c r="M42" s="132">
        <f>'02.2020'!CK51</f>
        <v>7547</v>
      </c>
      <c r="N42" s="133">
        <f>'02.2020'!CF51</f>
        <v>0</v>
      </c>
      <c r="O42" s="131">
        <f>'03.2020'!S51</f>
        <v>13860.5</v>
      </c>
      <c r="P42" s="132">
        <f>'03.2020'!T51</f>
        <v>13860.5</v>
      </c>
      <c r="Q42" s="132">
        <f>'03.2020'!CK51</f>
        <v>5144</v>
      </c>
      <c r="R42" s="133">
        <f>'03.2020'!CF51</f>
        <v>0</v>
      </c>
      <c r="S42" s="134">
        <f>'04.2020'!S51</f>
        <v>15947.3</v>
      </c>
      <c r="T42" s="135">
        <f>'04.2020'!T51</f>
        <v>15947.3</v>
      </c>
      <c r="U42" s="135">
        <f>'04.2020'!CK51</f>
        <v>5941</v>
      </c>
      <c r="V42" s="136">
        <f>'04.2020'!CF51</f>
        <v>0</v>
      </c>
      <c r="W42" s="134">
        <f>'05.2020'!S51</f>
        <v>11883.1</v>
      </c>
      <c r="X42" s="135">
        <f>'05.2020'!T51</f>
        <v>11883.1</v>
      </c>
      <c r="Y42" s="135">
        <f>'05.2020'!CK51</f>
        <v>4252</v>
      </c>
      <c r="Z42" s="136">
        <f>'05.2020'!CF51</f>
        <v>0</v>
      </c>
      <c r="AA42" s="131">
        <f>'06.2020'!S51</f>
        <v>19844.159</v>
      </c>
      <c r="AB42" s="132">
        <f>'06.2020'!T51</f>
        <v>19844.159</v>
      </c>
      <c r="AC42" s="132">
        <f>'06.2020'!CK51</f>
        <v>7547</v>
      </c>
      <c r="AD42" s="133">
        <f>'06.2020'!CF51</f>
        <v>0</v>
      </c>
      <c r="AE42" s="131">
        <f>'07.2020'!S51</f>
        <v>25181</v>
      </c>
      <c r="AF42" s="132">
        <f>'07.2020'!T51</f>
        <v>25181</v>
      </c>
      <c r="AG42" s="132">
        <f>'07.2020'!CK51</f>
        <v>9672</v>
      </c>
      <c r="AH42" s="133">
        <f>'07.2020'!CF51</f>
        <v>0</v>
      </c>
      <c r="AI42" s="131">
        <f>'08.2020'!S51</f>
        <v>24249.564999999999</v>
      </c>
      <c r="AJ42" s="132">
        <f>'08.2020'!T51</f>
        <v>24249.564999999999</v>
      </c>
      <c r="AK42" s="132">
        <f>'08.2020'!CK51</f>
        <v>9400</v>
      </c>
      <c r="AL42" s="133">
        <f>'08.2020'!CF51</f>
        <v>0</v>
      </c>
      <c r="AM42" s="131">
        <f>'09.2020'!S51</f>
        <v>24280.1</v>
      </c>
      <c r="AN42" s="132">
        <f>'09.2020'!T51</f>
        <v>24280.1</v>
      </c>
      <c r="AO42" s="132">
        <f>'09.2020'!CK51</f>
        <v>9360</v>
      </c>
      <c r="AP42" s="133">
        <f>'09.2020'!CF51</f>
        <v>0</v>
      </c>
      <c r="AQ42" s="131">
        <f>'10.2020'!S51</f>
        <v>24468.799999999999</v>
      </c>
      <c r="AR42" s="132">
        <f>'10.2020'!T51</f>
        <v>24468.799999999999</v>
      </c>
      <c r="AS42" s="132">
        <f>'10.2020'!CK51</f>
        <v>9477</v>
      </c>
      <c r="AT42" s="133">
        <f>'10.2020'!CF51</f>
        <v>0</v>
      </c>
      <c r="AU42" s="131">
        <f>'11.2020'!S51</f>
        <v>23655.8</v>
      </c>
      <c r="AV42" s="132">
        <f>'11.2020'!T51</f>
        <v>23655.8</v>
      </c>
      <c r="AW42" s="132">
        <f>'11.2020'!CK51</f>
        <v>9360</v>
      </c>
      <c r="AX42" s="133">
        <f>'11.2020'!CF51</f>
        <v>0</v>
      </c>
      <c r="AY42" s="131">
        <f>'12.2020'!S51</f>
        <v>25840.737000000001</v>
      </c>
      <c r="AZ42" s="132">
        <f>'12.2020'!T51</f>
        <v>25840.737000000001</v>
      </c>
      <c r="BA42" s="132">
        <f>'12.2020'!CK51</f>
        <v>9673</v>
      </c>
      <c r="BB42" s="133">
        <f>'12.2020'!CF51</f>
        <v>0</v>
      </c>
    </row>
    <row r="43" spans="1:54" ht="16.5" thickTop="1" thickBot="1" x14ac:dyDescent="0.3">
      <c r="A43" s="117"/>
      <c r="B43" s="118" t="s">
        <v>1942</v>
      </c>
      <c r="C43" s="152">
        <f t="shared" ref="C43:F43" si="5">SUM(C6:C42)</f>
        <v>8362820.8820000002</v>
      </c>
      <c r="D43" s="153">
        <f t="shared" si="5"/>
        <v>7622542.0080000004</v>
      </c>
      <c r="E43" s="153">
        <f t="shared" si="5"/>
        <v>2743099</v>
      </c>
      <c r="F43" s="154">
        <f t="shared" si="5"/>
        <v>43749</v>
      </c>
      <c r="G43" s="137">
        <f>SUM(G6:G42)</f>
        <v>1156194.32</v>
      </c>
      <c r="H43" s="138">
        <f t="shared" ref="H43:K43" si="6">SUM(H6:H42)</f>
        <v>1102055.2860000001</v>
      </c>
      <c r="I43" s="138">
        <f t="shared" si="6"/>
        <v>347332</v>
      </c>
      <c r="J43" s="139">
        <f t="shared" si="6"/>
        <v>2392</v>
      </c>
      <c r="K43" s="137">
        <f t="shared" si="6"/>
        <v>1050453.8839999998</v>
      </c>
      <c r="L43" s="138">
        <f t="shared" ref="L43" si="7">SUM(L6:L42)</f>
        <v>970946.86</v>
      </c>
      <c r="M43" s="138">
        <f t="shared" ref="M43" si="8">SUM(M6:M42)</f>
        <v>300088</v>
      </c>
      <c r="N43" s="139">
        <f t="shared" ref="N43" si="9">SUM(N6:N42)</f>
        <v>3011</v>
      </c>
      <c r="O43" s="137">
        <f t="shared" ref="O43" si="10">SUM(O6:O42)</f>
        <v>787990.68200000003</v>
      </c>
      <c r="P43" s="138">
        <f t="shared" ref="P43" si="11">SUM(P6:P42)</f>
        <v>793894.65799999994</v>
      </c>
      <c r="Q43" s="138">
        <f t="shared" ref="Q43" si="12">SUM(Q6:Q42)</f>
        <v>295057</v>
      </c>
      <c r="R43" s="139">
        <f t="shared" ref="R43" si="13">SUM(R6:R42)</f>
        <v>3303</v>
      </c>
      <c r="S43" s="140">
        <f t="shared" ref="S43" si="14">SUM(S6:S42)</f>
        <v>563132.78100000008</v>
      </c>
      <c r="T43" s="141">
        <f t="shared" ref="T43" si="15">SUM(T6:T42)</f>
        <v>565414.94300000009</v>
      </c>
      <c r="U43" s="141">
        <f t="shared" ref="U43" si="16">SUM(U6:U42)</f>
        <v>215335</v>
      </c>
      <c r="V43" s="142">
        <f t="shared" ref="V43" si="17">SUM(V6:V42)</f>
        <v>2646</v>
      </c>
      <c r="W43" s="140">
        <f t="shared" ref="W43" si="18">SUM(W6:W42)</f>
        <v>542286.07999999996</v>
      </c>
      <c r="X43" s="141">
        <f t="shared" ref="X43" si="19">SUM(X6:X42)</f>
        <v>508793.83799999999</v>
      </c>
      <c r="Y43" s="141">
        <f t="shared" ref="Y43" si="20">SUM(Y6:Y42)</f>
        <v>157596</v>
      </c>
      <c r="Z43" s="142">
        <f t="shared" ref="Z43" si="21">SUM(Z6:Z42)</f>
        <v>1827</v>
      </c>
      <c r="AA43" s="137">
        <f t="shared" ref="AA43" si="22">SUM(AA6:AA42)</f>
        <v>388954.16899999999</v>
      </c>
      <c r="AB43" s="138">
        <f t="shared" ref="AB43" si="23">SUM(AB6:AB42)</f>
        <v>328755.10800000001</v>
      </c>
      <c r="AC43" s="138">
        <f t="shared" ref="AC43" si="24">SUM(AC6:AC42)</f>
        <v>140881</v>
      </c>
      <c r="AD43" s="139">
        <f t="shared" ref="AD43" si="25">SUM(AD6:AD42)</f>
        <v>1231</v>
      </c>
      <c r="AE43" s="137">
        <f t="shared" ref="AE43" si="26">SUM(AE6:AE42)</f>
        <v>457478.98100000003</v>
      </c>
      <c r="AF43" s="138">
        <f t="shared" ref="AF43" si="27">SUM(AF6:AF42)</f>
        <v>371719.45200000005</v>
      </c>
      <c r="AG43" s="138">
        <f t="shared" ref="AG43" si="28">SUM(AG6:AG42)</f>
        <v>174367</v>
      </c>
      <c r="AH43" s="139">
        <f t="shared" ref="AH43" si="29">SUM(AH6:AH42)</f>
        <v>2839</v>
      </c>
      <c r="AI43" s="137">
        <f t="shared" ref="AI43" si="30">SUM(AI6:AI42)</f>
        <v>637847</v>
      </c>
      <c r="AJ43" s="138">
        <f t="shared" ref="AJ43" si="31">SUM(AJ6:AJ42)</f>
        <v>541576.66099999996</v>
      </c>
      <c r="AK43" s="138">
        <f t="shared" ref="AK43" si="32">SUM(AK6:AK42)</f>
        <v>159263</v>
      </c>
      <c r="AL43" s="139">
        <f t="shared" ref="AL43" si="33">SUM(AL6:AL42)</f>
        <v>1612</v>
      </c>
      <c r="AM43" s="137">
        <f t="shared" ref="AM43" si="34">SUM(AM6:AM42)</f>
        <v>323826.31900000002</v>
      </c>
      <c r="AN43" s="138">
        <f t="shared" ref="AN43" si="35">SUM(AN6:AN42)</f>
        <v>251255.21600000001</v>
      </c>
      <c r="AO43" s="138">
        <f t="shared" ref="AO43" si="36">SUM(AO6:AO42)</f>
        <v>141376</v>
      </c>
      <c r="AP43" s="139">
        <f t="shared" ref="AP43" si="37">SUM(AP6:AP42)</f>
        <v>2520</v>
      </c>
      <c r="AQ43" s="137">
        <f t="shared" ref="AQ43" si="38">SUM(AQ6:AQ42)</f>
        <v>565404.86499999999</v>
      </c>
      <c r="AR43" s="138">
        <f t="shared" ref="AR43" si="39">SUM(AR6:AR42)</f>
        <v>452115.06399999995</v>
      </c>
      <c r="AS43" s="138">
        <f t="shared" ref="AS43" si="40">SUM(AS6:AS42)</f>
        <v>207337</v>
      </c>
      <c r="AT43" s="139">
        <f t="shared" ref="AT43" si="41">SUM(AT6:AT42)</f>
        <v>3871</v>
      </c>
      <c r="AU43" s="137">
        <f t="shared" ref="AU43" si="42">SUM(AU6:AU42)</f>
        <v>1009607.652</v>
      </c>
      <c r="AV43" s="138">
        <f t="shared" ref="AV43" si="43">SUM(AV6:AV42)</f>
        <v>924201.97200000007</v>
      </c>
      <c r="AW43" s="138">
        <f t="shared" ref="AW43" si="44">SUM(AW6:AW42)</f>
        <v>289584</v>
      </c>
      <c r="AX43" s="139">
        <f t="shared" ref="AX43" si="45">SUM(AX6:AX42)</f>
        <v>8928</v>
      </c>
      <c r="AY43" s="137">
        <f t="shared" ref="AY43" si="46">SUM(AY6:AY42)</f>
        <v>879644.14899999998</v>
      </c>
      <c r="AZ43" s="138">
        <f t="shared" ref="AZ43" si="47">SUM(AZ6:AZ42)</f>
        <v>811812.95</v>
      </c>
      <c r="BA43" s="138">
        <f t="shared" ref="BA43" si="48">SUM(BA6:BA42)</f>
        <v>314883</v>
      </c>
      <c r="BB43" s="139">
        <f t="shared" ref="BB43" si="49">SUM(BB6:BB42)</f>
        <v>9569</v>
      </c>
    </row>
  </sheetData>
  <mergeCells count="17">
    <mergeCell ref="AA3:AD3"/>
    <mergeCell ref="AE3:AH3"/>
    <mergeCell ref="A1:K1"/>
    <mergeCell ref="A2:K2"/>
    <mergeCell ref="C3:F3"/>
    <mergeCell ref="G3:J3"/>
    <mergeCell ref="K3:N3"/>
    <mergeCell ref="O3:R3"/>
    <mergeCell ref="S3:V3"/>
    <mergeCell ref="W3:Z3"/>
    <mergeCell ref="B3:B5"/>
    <mergeCell ref="A3:A5"/>
    <mergeCell ref="AY3:BB3"/>
    <mergeCell ref="AI3:AL3"/>
    <mergeCell ref="AM3:AP3"/>
    <mergeCell ref="AQ3:AT3"/>
    <mergeCell ref="AU3:AX3"/>
  </mergeCells>
  <pageMargins left="0.7" right="0.7" top="0.75" bottom="0.75" header="0.3" footer="0.3"/>
  <pageSetup paperSize="9" scale="50" orientation="landscape" r:id="rId1"/>
  <colBreaks count="1" manualBreakCount="1"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1775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250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90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248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193</v>
      </c>
      <c r="BF5" s="201" t="s">
        <v>144</v>
      </c>
      <c r="BG5" s="202" t="s">
        <v>143</v>
      </c>
      <c r="BH5" s="202" t="s">
        <v>186</v>
      </c>
      <c r="BI5" s="202" t="s">
        <v>148</v>
      </c>
      <c r="BJ5" s="199" t="s">
        <v>191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186</v>
      </c>
      <c r="BT5" s="202" t="s">
        <v>148</v>
      </c>
      <c r="BU5" s="199" t="s">
        <v>191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202" t="s">
        <v>186</v>
      </c>
      <c r="CE5" s="202" t="s">
        <v>148</v>
      </c>
      <c r="CF5" s="199" t="s">
        <v>191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89" t="s">
        <v>35</v>
      </c>
      <c r="W6" s="89" t="s">
        <v>36</v>
      </c>
      <c r="X6" s="89" t="s">
        <v>37</v>
      </c>
      <c r="Y6" s="89" t="s">
        <v>35</v>
      </c>
      <c r="Z6" s="89" t="s">
        <v>36</v>
      </c>
      <c r="AA6" s="89" t="s">
        <v>37</v>
      </c>
      <c r="AB6" s="89" t="s">
        <v>35</v>
      </c>
      <c r="AC6" s="89" t="s">
        <v>36</v>
      </c>
      <c r="AD6" s="89" t="s">
        <v>37</v>
      </c>
      <c r="AE6" s="89" t="s">
        <v>35</v>
      </c>
      <c r="AF6" s="89" t="s">
        <v>36</v>
      </c>
      <c r="AG6" s="89" t="s">
        <v>37</v>
      </c>
      <c r="AH6" s="89" t="s">
        <v>35</v>
      </c>
      <c r="AI6" s="89" t="s">
        <v>36</v>
      </c>
      <c r="AJ6" s="89" t="s">
        <v>37</v>
      </c>
      <c r="AK6" s="89" t="s">
        <v>35</v>
      </c>
      <c r="AL6" s="89" t="s">
        <v>36</v>
      </c>
      <c r="AM6" s="89" t="s">
        <v>37</v>
      </c>
      <c r="AN6" s="89" t="s">
        <v>35</v>
      </c>
      <c r="AO6" s="89" t="s">
        <v>36</v>
      </c>
      <c r="AP6" s="89" t="s">
        <v>37</v>
      </c>
      <c r="AQ6" s="89" t="s">
        <v>35</v>
      </c>
      <c r="AR6" s="89" t="s">
        <v>36</v>
      </c>
      <c r="AS6" s="89" t="s">
        <v>37</v>
      </c>
      <c r="AT6" s="89" t="s">
        <v>35</v>
      </c>
      <c r="AU6" s="89" t="s">
        <v>36</v>
      </c>
      <c r="AV6" s="89" t="s">
        <v>37</v>
      </c>
      <c r="AW6" s="89" t="s">
        <v>35</v>
      </c>
      <c r="AX6" s="89" t="s">
        <v>36</v>
      </c>
      <c r="AY6" s="89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87" t="s">
        <v>9</v>
      </c>
      <c r="BL6" s="87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87" t="s">
        <v>9</v>
      </c>
      <c r="BW6" s="87" t="s">
        <v>10</v>
      </c>
      <c r="BX6" s="202"/>
      <c r="BY6" s="202"/>
      <c r="BZ6" s="200"/>
      <c r="CA6" s="200"/>
      <c r="CB6" s="200"/>
      <c r="CC6" s="202"/>
      <c r="CD6" s="202"/>
      <c r="CE6" s="202"/>
      <c r="CF6" s="200"/>
      <c r="CG6" s="87" t="s">
        <v>9</v>
      </c>
      <c r="CH6" s="87" t="s">
        <v>10</v>
      </c>
      <c r="CI6" s="202"/>
      <c r="CJ6" s="202"/>
      <c r="CK6" s="211"/>
      <c r="CL6" s="86" t="s">
        <v>9</v>
      </c>
      <c r="CM6" s="86" t="s">
        <v>10</v>
      </c>
      <c r="CN6" s="241"/>
      <c r="CO6" s="241"/>
    </row>
    <row r="7" spans="1:93" ht="15" customHeight="1" x14ac:dyDescent="0.25">
      <c r="A7" s="57" t="s">
        <v>34</v>
      </c>
      <c r="B7" s="86" t="s">
        <v>19</v>
      </c>
      <c r="C7" s="86" t="s">
        <v>20</v>
      </c>
      <c r="D7" s="86" t="s">
        <v>2</v>
      </c>
      <c r="E7" s="86" t="s">
        <v>3</v>
      </c>
      <c r="F7" s="86" t="s">
        <v>2</v>
      </c>
      <c r="G7" s="86" t="s">
        <v>3</v>
      </c>
      <c r="H7" s="64" t="s">
        <v>34</v>
      </c>
      <c r="I7" s="64" t="s">
        <v>34</v>
      </c>
      <c r="J7" s="65" t="s">
        <v>12</v>
      </c>
      <c r="K7" s="91" t="s">
        <v>13</v>
      </c>
      <c r="L7" s="64" t="s">
        <v>34</v>
      </c>
      <c r="M7" s="65" t="s">
        <v>12</v>
      </c>
      <c r="N7" s="91" t="s">
        <v>13</v>
      </c>
      <c r="O7" s="67" t="s">
        <v>34</v>
      </c>
      <c r="P7" s="88" t="s">
        <v>14</v>
      </c>
      <c r="Q7" s="88" t="s">
        <v>24</v>
      </c>
      <c r="R7" s="88" t="s">
        <v>25</v>
      </c>
      <c r="S7" s="88" t="s">
        <v>11</v>
      </c>
      <c r="T7" s="88" t="s">
        <v>11</v>
      </c>
      <c r="U7" s="89" t="s">
        <v>11</v>
      </c>
      <c r="V7" s="89" t="s">
        <v>33</v>
      </c>
      <c r="W7" s="89" t="s">
        <v>33</v>
      </c>
      <c r="X7" s="64" t="s">
        <v>34</v>
      </c>
      <c r="Y7" s="89" t="s">
        <v>33</v>
      </c>
      <c r="Z7" s="89" t="s">
        <v>33</v>
      </c>
      <c r="AA7" s="64" t="s">
        <v>34</v>
      </c>
      <c r="AB7" s="89" t="s">
        <v>33</v>
      </c>
      <c r="AC7" s="89" t="s">
        <v>33</v>
      </c>
      <c r="AD7" s="64" t="s">
        <v>34</v>
      </c>
      <c r="AE7" s="89" t="s">
        <v>33</v>
      </c>
      <c r="AF7" s="89" t="s">
        <v>33</v>
      </c>
      <c r="AG7" s="64" t="s">
        <v>34</v>
      </c>
      <c r="AH7" s="89" t="s">
        <v>33</v>
      </c>
      <c r="AI7" s="89" t="s">
        <v>33</v>
      </c>
      <c r="AJ7" s="64" t="s">
        <v>34</v>
      </c>
      <c r="AK7" s="89" t="s">
        <v>33</v>
      </c>
      <c r="AL7" s="89" t="s">
        <v>33</v>
      </c>
      <c r="AM7" s="64" t="s">
        <v>34</v>
      </c>
      <c r="AN7" s="89" t="s">
        <v>33</v>
      </c>
      <c r="AO7" s="89" t="s">
        <v>33</v>
      </c>
      <c r="AP7" s="64" t="s">
        <v>34</v>
      </c>
      <c r="AQ7" s="89" t="s">
        <v>33</v>
      </c>
      <c r="AR7" s="89" t="s">
        <v>33</v>
      </c>
      <c r="AS7" s="64" t="s">
        <v>34</v>
      </c>
      <c r="AT7" s="89" t="s">
        <v>33</v>
      </c>
      <c r="AU7" s="89" t="s">
        <v>33</v>
      </c>
      <c r="AV7" s="64" t="s">
        <v>34</v>
      </c>
      <c r="AW7" s="89" t="s">
        <v>33</v>
      </c>
      <c r="AX7" s="89" t="s">
        <v>33</v>
      </c>
      <c r="AY7" s="64" t="s">
        <v>34</v>
      </c>
      <c r="AZ7" s="64" t="s">
        <v>34</v>
      </c>
      <c r="BA7" s="89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89" t="s">
        <v>8</v>
      </c>
      <c r="BI7" s="64" t="s">
        <v>146</v>
      </c>
      <c r="BJ7" s="89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89" t="s">
        <v>8</v>
      </c>
      <c r="BT7" s="89" t="s">
        <v>146</v>
      </c>
      <c r="BU7" s="89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89" t="s">
        <v>8</v>
      </c>
      <c r="CE7" s="89" t="s">
        <v>146</v>
      </c>
      <c r="CF7" s="89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85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44075</v>
      </c>
      <c r="C9" s="30">
        <v>44104</v>
      </c>
      <c r="D9" s="33" t="s">
        <v>137</v>
      </c>
      <c r="E9" s="32">
        <v>44113</v>
      </c>
      <c r="F9" s="33" t="s">
        <v>265</v>
      </c>
      <c r="G9" s="30">
        <v>43809</v>
      </c>
      <c r="H9" s="33" t="s">
        <v>138</v>
      </c>
      <c r="I9" s="34">
        <v>125501290</v>
      </c>
      <c r="J9" s="33" t="s">
        <v>139</v>
      </c>
      <c r="K9" s="33" t="s">
        <v>140</v>
      </c>
      <c r="L9" s="33" t="s">
        <v>141</v>
      </c>
      <c r="M9" s="33" t="s">
        <v>139</v>
      </c>
      <c r="N9" s="33" t="s">
        <v>140</v>
      </c>
      <c r="O9" s="33" t="s">
        <v>105</v>
      </c>
      <c r="P9" s="35">
        <v>0.104</v>
      </c>
      <c r="Q9" s="36">
        <v>34292</v>
      </c>
      <c r="R9" s="51"/>
      <c r="S9" s="35">
        <v>29.1</v>
      </c>
      <c r="T9" s="35">
        <v>29.1</v>
      </c>
      <c r="U9" s="35">
        <v>14.621</v>
      </c>
      <c r="V9" s="52"/>
      <c r="W9" s="52"/>
      <c r="X9" s="32"/>
      <c r="Y9" s="32" t="s">
        <v>1774</v>
      </c>
      <c r="Z9" s="32" t="s">
        <v>1773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35">
        <v>9.4830000000000005</v>
      </c>
      <c r="BD9" s="35">
        <v>0</v>
      </c>
      <c r="BE9" s="47" t="s">
        <v>44</v>
      </c>
      <c r="BF9" s="47" t="s">
        <v>44</v>
      </c>
      <c r="BG9" s="47" t="s">
        <v>44</v>
      </c>
      <c r="BH9" s="45">
        <v>0</v>
      </c>
      <c r="BI9" s="44" t="s">
        <v>44</v>
      </c>
      <c r="BJ9" s="45">
        <v>0</v>
      </c>
      <c r="BK9" s="45" t="s">
        <v>44</v>
      </c>
      <c r="BL9" s="45" t="s">
        <v>44</v>
      </c>
      <c r="BM9" s="32" t="s">
        <v>44</v>
      </c>
      <c r="BN9" s="32" t="s">
        <v>44</v>
      </c>
      <c r="BO9" s="43" t="s">
        <v>147</v>
      </c>
      <c r="BP9" s="47">
        <v>9.4830000000000005</v>
      </c>
      <c r="BQ9" s="47">
        <v>9.6379999999999999</v>
      </c>
      <c r="BR9" s="47">
        <v>0.63800000000000001</v>
      </c>
      <c r="BS9" s="45">
        <v>9</v>
      </c>
      <c r="BT9" s="44" t="s">
        <v>44</v>
      </c>
      <c r="BU9" s="45">
        <v>9</v>
      </c>
      <c r="BV9" s="45" t="s">
        <v>1772</v>
      </c>
      <c r="BW9" s="45" t="s">
        <v>1771</v>
      </c>
      <c r="BX9" s="30">
        <v>44469</v>
      </c>
      <c r="BY9" s="32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51">
        <v>0</v>
      </c>
      <c r="CE9" s="32" t="s">
        <v>44</v>
      </c>
      <c r="CF9" s="51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5">
        <v>9</v>
      </c>
      <c r="CL9" s="45" t="s">
        <v>1772</v>
      </c>
      <c r="CM9" s="45" t="s">
        <v>1771</v>
      </c>
      <c r="CN9" s="30">
        <v>44469</v>
      </c>
      <c r="CO9" s="32" t="s">
        <v>45</v>
      </c>
    </row>
    <row r="10" spans="1:93" s="24" customFormat="1" ht="15" customHeight="1" x14ac:dyDescent="0.25">
      <c r="A10" s="8">
        <f>A9+1</f>
        <v>2</v>
      </c>
      <c r="B10" s="12"/>
      <c r="C10" s="12"/>
      <c r="D10" s="10" t="s">
        <v>204</v>
      </c>
      <c r="E10" s="11" t="s">
        <v>44</v>
      </c>
      <c r="F10" s="10" t="s">
        <v>511</v>
      </c>
      <c r="G10" s="12">
        <v>43892</v>
      </c>
      <c r="H10" s="10" t="s">
        <v>205</v>
      </c>
      <c r="I10" s="13">
        <v>115744408</v>
      </c>
      <c r="J10" s="10" t="s">
        <v>75</v>
      </c>
      <c r="K10" s="10" t="s">
        <v>74</v>
      </c>
      <c r="L10" s="10" t="s">
        <v>206</v>
      </c>
      <c r="M10" s="10" t="s">
        <v>207</v>
      </c>
      <c r="N10" s="10" t="s">
        <v>208</v>
      </c>
      <c r="O10" s="10" t="s">
        <v>58</v>
      </c>
      <c r="P10" s="14">
        <v>0.495</v>
      </c>
      <c r="Q10" s="15"/>
      <c r="R10" s="54"/>
      <c r="S10" s="14"/>
      <c r="T10" s="14"/>
      <c r="U10" s="14"/>
      <c r="V10" s="53"/>
      <c r="W10" s="53"/>
      <c r="X10" s="18"/>
      <c r="Y10" s="18"/>
      <c r="Z10" s="18"/>
      <c r="AA10" s="18">
        <v>37298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 t="s">
        <v>44</v>
      </c>
      <c r="BA10" s="18" t="s">
        <v>44</v>
      </c>
      <c r="BB10" s="18" t="s">
        <v>44</v>
      </c>
      <c r="BC10" s="14"/>
      <c r="BD10" s="14"/>
      <c r="BE10" s="26"/>
      <c r="BF10" s="26"/>
      <c r="BG10" s="26"/>
      <c r="BH10" s="23">
        <v>0</v>
      </c>
      <c r="BI10" s="27"/>
      <c r="BJ10" s="23">
        <v>0</v>
      </c>
      <c r="BK10" s="23" t="s">
        <v>44</v>
      </c>
      <c r="BL10" s="23" t="s">
        <v>44</v>
      </c>
      <c r="BM10" s="18" t="s">
        <v>44</v>
      </c>
      <c r="BN10" s="18" t="s">
        <v>44</v>
      </c>
      <c r="BO10" s="22" t="s">
        <v>73</v>
      </c>
      <c r="BP10" s="26"/>
      <c r="BQ10" s="26"/>
      <c r="BR10" s="26"/>
      <c r="BS10" s="23">
        <v>0</v>
      </c>
      <c r="BT10" s="27" t="s">
        <v>44</v>
      </c>
      <c r="BU10" s="23">
        <v>0</v>
      </c>
      <c r="BV10" s="10" t="s">
        <v>1770</v>
      </c>
      <c r="BW10" s="10" t="s">
        <v>1770</v>
      </c>
      <c r="BX10" s="12" t="s">
        <v>44</v>
      </c>
      <c r="BY10" s="18" t="s">
        <v>44</v>
      </c>
      <c r="BZ10" s="22"/>
      <c r="CA10" s="26"/>
      <c r="CB10" s="26"/>
      <c r="CC10" s="26"/>
      <c r="CD10" s="23">
        <v>0</v>
      </c>
      <c r="CE10" s="27" t="s">
        <v>44</v>
      </c>
      <c r="CF10" s="23">
        <v>0</v>
      </c>
      <c r="CG10" s="23" t="s">
        <v>44</v>
      </c>
      <c r="CH10" s="23" t="s">
        <v>44</v>
      </c>
      <c r="CI10" s="18" t="s">
        <v>44</v>
      </c>
      <c r="CJ10" s="18" t="s">
        <v>44</v>
      </c>
      <c r="CK10" s="23">
        <v>0</v>
      </c>
      <c r="CL10" s="10" t="s">
        <v>1770</v>
      </c>
      <c r="CM10" s="10" t="s">
        <v>1770</v>
      </c>
      <c r="CN10" s="18" t="s">
        <v>44</v>
      </c>
      <c r="CO10" s="18" t="s">
        <v>44</v>
      </c>
    </row>
    <row r="11" spans="1:93" s="46" customFormat="1" ht="15" customHeight="1" x14ac:dyDescent="0.25">
      <c r="A11" s="29">
        <f>A10+1</f>
        <v>3</v>
      </c>
      <c r="B11" s="30">
        <v>44075</v>
      </c>
      <c r="C11" s="30">
        <v>44104</v>
      </c>
      <c r="D11" s="33" t="s">
        <v>86</v>
      </c>
      <c r="E11" s="32">
        <v>44117</v>
      </c>
      <c r="F11" s="33" t="s">
        <v>258</v>
      </c>
      <c r="G11" s="30">
        <v>43809</v>
      </c>
      <c r="H11" s="33" t="s">
        <v>87</v>
      </c>
      <c r="I11" s="34">
        <v>115033847</v>
      </c>
      <c r="J11" s="33" t="s">
        <v>75</v>
      </c>
      <c r="K11" s="33" t="s">
        <v>74</v>
      </c>
      <c r="L11" s="33" t="s">
        <v>88</v>
      </c>
      <c r="M11" s="33" t="s">
        <v>75</v>
      </c>
      <c r="N11" s="33" t="s">
        <v>74</v>
      </c>
      <c r="O11" s="33" t="s">
        <v>72</v>
      </c>
      <c r="P11" s="35">
        <v>0.83499999999999996</v>
      </c>
      <c r="Q11" s="36">
        <v>34292</v>
      </c>
      <c r="R11" s="51"/>
      <c r="S11" s="35">
        <v>354</v>
      </c>
      <c r="T11" s="35">
        <v>502</v>
      </c>
      <c r="U11" s="35">
        <v>295</v>
      </c>
      <c r="V11" s="52"/>
      <c r="W11" s="52"/>
      <c r="X11" s="32"/>
      <c r="Y11" s="32" t="s">
        <v>1769</v>
      </c>
      <c r="Z11" s="32" t="s">
        <v>1768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35">
        <v>47.223999999999997</v>
      </c>
      <c r="BD11" s="35">
        <v>0</v>
      </c>
      <c r="BE11" s="47" t="s">
        <v>44</v>
      </c>
      <c r="BF11" s="47" t="s">
        <v>44</v>
      </c>
      <c r="BG11" s="47" t="s">
        <v>44</v>
      </c>
      <c r="BH11" s="45">
        <v>0</v>
      </c>
      <c r="BI11" s="44" t="s">
        <v>44</v>
      </c>
      <c r="BJ11" s="45">
        <v>0</v>
      </c>
      <c r="BK11" s="45" t="s">
        <v>44</v>
      </c>
      <c r="BL11" s="45" t="s">
        <v>44</v>
      </c>
      <c r="BM11" s="32" t="s">
        <v>44</v>
      </c>
      <c r="BN11" s="32" t="s">
        <v>44</v>
      </c>
      <c r="BO11" s="43" t="s">
        <v>73</v>
      </c>
      <c r="BP11" s="47">
        <v>47.223999999999997</v>
      </c>
      <c r="BQ11" s="47">
        <v>47.225000000000001</v>
      </c>
      <c r="BR11" s="47">
        <v>0.22500000000000001</v>
      </c>
      <c r="BS11" s="45">
        <v>47</v>
      </c>
      <c r="BT11" s="44" t="s">
        <v>44</v>
      </c>
      <c r="BU11" s="45">
        <v>47</v>
      </c>
      <c r="BV11" s="45" t="s">
        <v>1767</v>
      </c>
      <c r="BW11" s="45" t="s">
        <v>1766</v>
      </c>
      <c r="BX11" s="30">
        <v>44469</v>
      </c>
      <c r="BY11" s="32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51">
        <v>0</v>
      </c>
      <c r="CE11" s="32" t="s">
        <v>44</v>
      </c>
      <c r="CF11" s="51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5">
        <v>47</v>
      </c>
      <c r="CL11" s="45" t="s">
        <v>1767</v>
      </c>
      <c r="CM11" s="45" t="s">
        <v>1766</v>
      </c>
      <c r="CN11" s="30">
        <v>44469</v>
      </c>
      <c r="CO11" s="32" t="s">
        <v>45</v>
      </c>
    </row>
    <row r="12" spans="1:93" s="46" customFormat="1" ht="15" customHeight="1" x14ac:dyDescent="0.25">
      <c r="A12" s="29">
        <f>A11+1</f>
        <v>4</v>
      </c>
      <c r="B12" s="30">
        <v>44075</v>
      </c>
      <c r="C12" s="30">
        <v>44104</v>
      </c>
      <c r="D12" s="33" t="s">
        <v>96</v>
      </c>
      <c r="E12" s="32">
        <v>44117</v>
      </c>
      <c r="F12" s="33" t="s">
        <v>494</v>
      </c>
      <c r="G12" s="30">
        <v>43826</v>
      </c>
      <c r="H12" s="33" t="s">
        <v>97</v>
      </c>
      <c r="I12" s="34">
        <v>131413539</v>
      </c>
      <c r="J12" s="33" t="s">
        <v>47</v>
      </c>
      <c r="K12" s="33" t="s">
        <v>68</v>
      </c>
      <c r="L12" s="33" t="s">
        <v>98</v>
      </c>
      <c r="M12" s="33" t="s">
        <v>47</v>
      </c>
      <c r="N12" s="33" t="s">
        <v>68</v>
      </c>
      <c r="O12" s="33" t="s">
        <v>72</v>
      </c>
      <c r="P12" s="35">
        <v>0.25</v>
      </c>
      <c r="Q12" s="36">
        <v>34292</v>
      </c>
      <c r="R12" s="51"/>
      <c r="S12" s="35">
        <v>68.210999999999999</v>
      </c>
      <c r="T12" s="35">
        <v>68.210999999999999</v>
      </c>
      <c r="U12" s="35">
        <v>50.533999999999999</v>
      </c>
      <c r="V12" s="52"/>
      <c r="W12" s="52"/>
      <c r="X12" s="32"/>
      <c r="Y12" s="32"/>
      <c r="Z12" s="32"/>
      <c r="AA12" s="32">
        <v>39772</v>
      </c>
      <c r="AB12" s="32" t="s">
        <v>1765</v>
      </c>
      <c r="AC12" s="32" t="s">
        <v>1764</v>
      </c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35">
        <v>30.574000000000002</v>
      </c>
      <c r="BD12" s="35">
        <v>0</v>
      </c>
      <c r="BE12" s="47" t="s">
        <v>44</v>
      </c>
      <c r="BF12" s="47" t="s">
        <v>44</v>
      </c>
      <c r="BG12" s="47" t="s">
        <v>44</v>
      </c>
      <c r="BH12" s="45">
        <v>0</v>
      </c>
      <c r="BI12" s="44" t="s">
        <v>44</v>
      </c>
      <c r="BJ12" s="45">
        <v>0</v>
      </c>
      <c r="BK12" s="45" t="s">
        <v>44</v>
      </c>
      <c r="BL12" s="45" t="s">
        <v>44</v>
      </c>
      <c r="BM12" s="32" t="s">
        <v>44</v>
      </c>
      <c r="BN12" s="32" t="s">
        <v>44</v>
      </c>
      <c r="BO12" s="43" t="s">
        <v>48</v>
      </c>
      <c r="BP12" s="47">
        <v>30.574000000000002</v>
      </c>
      <c r="BQ12" s="47">
        <v>30.6</v>
      </c>
      <c r="BR12" s="47">
        <v>0.6</v>
      </c>
      <c r="BS12" s="45">
        <v>30</v>
      </c>
      <c r="BT12" s="44" t="s">
        <v>44</v>
      </c>
      <c r="BU12" s="45">
        <v>30</v>
      </c>
      <c r="BV12" s="45" t="s">
        <v>1763</v>
      </c>
      <c r="BW12" s="45" t="s">
        <v>1762</v>
      </c>
      <c r="BX12" s="30">
        <v>44469</v>
      </c>
      <c r="BY12" s="32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51">
        <v>0</v>
      </c>
      <c r="CE12" s="32" t="s">
        <v>44</v>
      </c>
      <c r="CF12" s="51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5">
        <v>30</v>
      </c>
      <c r="CL12" s="45" t="s">
        <v>1763</v>
      </c>
      <c r="CM12" s="45" t="s">
        <v>1762</v>
      </c>
      <c r="CN12" s="30">
        <v>44469</v>
      </c>
      <c r="CO12" s="32" t="s">
        <v>45</v>
      </c>
    </row>
    <row r="13" spans="1:93" s="24" customFormat="1" ht="15" customHeight="1" x14ac:dyDescent="0.25">
      <c r="A13" s="8">
        <f>A12+1</f>
        <v>5</v>
      </c>
      <c r="B13" s="12"/>
      <c r="C13" s="12"/>
      <c r="D13" s="10" t="s">
        <v>99</v>
      </c>
      <c r="E13" s="11" t="s">
        <v>44</v>
      </c>
      <c r="F13" s="10" t="s">
        <v>491</v>
      </c>
      <c r="G13" s="12">
        <v>43826</v>
      </c>
      <c r="H13" s="10" t="s">
        <v>100</v>
      </c>
      <c r="I13" s="13">
        <v>130533432</v>
      </c>
      <c r="J13" s="10" t="s">
        <v>47</v>
      </c>
      <c r="K13" s="10" t="s">
        <v>68</v>
      </c>
      <c r="L13" s="10" t="s">
        <v>101</v>
      </c>
      <c r="M13" s="10" t="s">
        <v>47</v>
      </c>
      <c r="N13" s="10" t="s">
        <v>68</v>
      </c>
      <c r="O13" s="10" t="s">
        <v>58</v>
      </c>
      <c r="P13" s="14">
        <v>0.17</v>
      </c>
      <c r="Q13" s="15"/>
      <c r="R13" s="54"/>
      <c r="S13" s="14"/>
      <c r="T13" s="14"/>
      <c r="U13" s="14"/>
      <c r="V13" s="53"/>
      <c r="W13" s="53"/>
      <c r="X13" s="18"/>
      <c r="Y13" s="18"/>
      <c r="Z13" s="18"/>
      <c r="AA13" s="18">
        <v>39805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 t="s">
        <v>44</v>
      </c>
      <c r="BA13" s="18" t="s">
        <v>44</v>
      </c>
      <c r="BB13" s="18" t="s">
        <v>44</v>
      </c>
      <c r="BC13" s="14"/>
      <c r="BD13" s="14"/>
      <c r="BE13" s="26"/>
      <c r="BF13" s="26"/>
      <c r="BG13" s="26"/>
      <c r="BH13" s="23">
        <v>0</v>
      </c>
      <c r="BI13" s="27"/>
      <c r="BJ13" s="23">
        <v>0</v>
      </c>
      <c r="BK13" s="23" t="s">
        <v>44</v>
      </c>
      <c r="BL13" s="23" t="s">
        <v>44</v>
      </c>
      <c r="BM13" s="18" t="s">
        <v>44</v>
      </c>
      <c r="BN13" s="18" t="s">
        <v>44</v>
      </c>
      <c r="BO13" s="22" t="s">
        <v>48</v>
      </c>
      <c r="BP13" s="26"/>
      <c r="BQ13" s="26"/>
      <c r="BR13" s="26"/>
      <c r="BS13" s="23">
        <v>0</v>
      </c>
      <c r="BT13" s="27" t="s">
        <v>44</v>
      </c>
      <c r="BU13" s="23">
        <v>0</v>
      </c>
      <c r="BV13" s="23" t="s">
        <v>1761</v>
      </c>
      <c r="BW13" s="23" t="s">
        <v>1761</v>
      </c>
      <c r="BX13" s="12" t="s">
        <v>44</v>
      </c>
      <c r="BY13" s="18" t="s">
        <v>44</v>
      </c>
      <c r="BZ13" s="22"/>
      <c r="CA13" s="26"/>
      <c r="CB13" s="26"/>
      <c r="CC13" s="26"/>
      <c r="CD13" s="23">
        <v>0</v>
      </c>
      <c r="CE13" s="27" t="s">
        <v>44</v>
      </c>
      <c r="CF13" s="23">
        <v>0</v>
      </c>
      <c r="CG13" s="23" t="s">
        <v>44</v>
      </c>
      <c r="CH13" s="23" t="s">
        <v>44</v>
      </c>
      <c r="CI13" s="18" t="s">
        <v>44</v>
      </c>
      <c r="CJ13" s="18" t="s">
        <v>44</v>
      </c>
      <c r="CK13" s="23">
        <v>0</v>
      </c>
      <c r="CL13" s="23" t="s">
        <v>1761</v>
      </c>
      <c r="CM13" s="23" t="s">
        <v>1761</v>
      </c>
      <c r="CN13" s="18" t="s">
        <v>44</v>
      </c>
      <c r="CO13" s="18" t="s">
        <v>44</v>
      </c>
    </row>
    <row r="14" spans="1:93" s="24" customFormat="1" ht="15" customHeight="1" x14ac:dyDescent="0.25">
      <c r="A14" s="8">
        <f>A13+1</f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54"/>
      <c r="S14" s="14"/>
      <c r="T14" s="14"/>
      <c r="U14" s="14"/>
      <c r="V14" s="53"/>
      <c r="W14" s="53"/>
      <c r="X14" s="18"/>
      <c r="Y14" s="18"/>
      <c r="Z14" s="18"/>
      <c r="AA14" s="18">
        <v>40676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44</v>
      </c>
      <c r="BA14" s="18" t="s">
        <v>44</v>
      </c>
      <c r="BB14" s="18" t="s">
        <v>44</v>
      </c>
      <c r="BC14" s="14"/>
      <c r="BD14" s="14"/>
      <c r="BE14" s="26"/>
      <c r="BF14" s="26"/>
      <c r="BG14" s="26"/>
      <c r="BH14" s="23">
        <v>0</v>
      </c>
      <c r="BI14" s="27"/>
      <c r="BJ14" s="23">
        <v>0</v>
      </c>
      <c r="BK14" s="23" t="s">
        <v>44</v>
      </c>
      <c r="BL14" s="23" t="s">
        <v>44</v>
      </c>
      <c r="BM14" s="18" t="s">
        <v>44</v>
      </c>
      <c r="BN14" s="18" t="s">
        <v>44</v>
      </c>
      <c r="BO14" s="22" t="s">
        <v>73</v>
      </c>
      <c r="BP14" s="26"/>
      <c r="BQ14" s="26"/>
      <c r="BR14" s="26"/>
      <c r="BS14" s="23">
        <v>0</v>
      </c>
      <c r="BT14" s="27" t="s">
        <v>44</v>
      </c>
      <c r="BU14" s="23">
        <v>0</v>
      </c>
      <c r="BV14" s="23" t="s">
        <v>1760</v>
      </c>
      <c r="BW14" s="23" t="s">
        <v>1760</v>
      </c>
      <c r="BX14" s="12" t="s">
        <v>44</v>
      </c>
      <c r="BY14" s="18" t="s">
        <v>44</v>
      </c>
      <c r="BZ14" s="22"/>
      <c r="CA14" s="26"/>
      <c r="CB14" s="26"/>
      <c r="CC14" s="26"/>
      <c r="CD14" s="23">
        <v>0</v>
      </c>
      <c r="CE14" s="27" t="s">
        <v>44</v>
      </c>
      <c r="CF14" s="23">
        <v>0</v>
      </c>
      <c r="CG14" s="23" t="s">
        <v>44</v>
      </c>
      <c r="CH14" s="23" t="s">
        <v>44</v>
      </c>
      <c r="CI14" s="18" t="s">
        <v>44</v>
      </c>
      <c r="CJ14" s="18" t="s">
        <v>44</v>
      </c>
      <c r="CK14" s="23">
        <v>0</v>
      </c>
      <c r="CL14" s="23" t="s">
        <v>1760</v>
      </c>
      <c r="CM14" s="23" t="s">
        <v>1760</v>
      </c>
      <c r="CN14" s="18" t="s">
        <v>44</v>
      </c>
      <c r="CO14" s="18" t="s">
        <v>44</v>
      </c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90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246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193</v>
      </c>
      <c r="BF17" s="201" t="s">
        <v>144</v>
      </c>
      <c r="BG17" s="202" t="s">
        <v>143</v>
      </c>
      <c r="BH17" s="202" t="s">
        <v>186</v>
      </c>
      <c r="BI17" s="202" t="s">
        <v>148</v>
      </c>
      <c r="BJ17" s="199" t="s">
        <v>191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192</v>
      </c>
      <c r="BQ17" s="201" t="s">
        <v>144</v>
      </c>
      <c r="BR17" s="202" t="s">
        <v>143</v>
      </c>
      <c r="BS17" s="202" t="s">
        <v>186</v>
      </c>
      <c r="BT17" s="202" t="s">
        <v>148</v>
      </c>
      <c r="BU17" s="199" t="s">
        <v>191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202" t="s">
        <v>186</v>
      </c>
      <c r="CE17" s="202" t="s">
        <v>148</v>
      </c>
      <c r="CF17" s="199" t="s">
        <v>191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89" t="s">
        <v>35</v>
      </c>
      <c r="W18" s="89" t="s">
        <v>36</v>
      </c>
      <c r="X18" s="89" t="s">
        <v>37</v>
      </c>
      <c r="Y18" s="89" t="s">
        <v>35</v>
      </c>
      <c r="Z18" s="89" t="s">
        <v>36</v>
      </c>
      <c r="AA18" s="89" t="s">
        <v>37</v>
      </c>
      <c r="AB18" s="89" t="s">
        <v>35</v>
      </c>
      <c r="AC18" s="89" t="s">
        <v>36</v>
      </c>
      <c r="AD18" s="89" t="s">
        <v>37</v>
      </c>
      <c r="AE18" s="89" t="s">
        <v>35</v>
      </c>
      <c r="AF18" s="89" t="s">
        <v>36</v>
      </c>
      <c r="AG18" s="89" t="s">
        <v>37</v>
      </c>
      <c r="AH18" s="89" t="s">
        <v>35</v>
      </c>
      <c r="AI18" s="89" t="s">
        <v>36</v>
      </c>
      <c r="AJ18" s="89" t="s">
        <v>37</v>
      </c>
      <c r="AK18" s="89" t="s">
        <v>35</v>
      </c>
      <c r="AL18" s="89" t="s">
        <v>36</v>
      </c>
      <c r="AM18" s="89" t="s">
        <v>37</v>
      </c>
      <c r="AN18" s="89" t="s">
        <v>35</v>
      </c>
      <c r="AO18" s="89" t="s">
        <v>36</v>
      </c>
      <c r="AP18" s="89" t="s">
        <v>37</v>
      </c>
      <c r="AQ18" s="89" t="s">
        <v>35</v>
      </c>
      <c r="AR18" s="89" t="s">
        <v>36</v>
      </c>
      <c r="AS18" s="89" t="s">
        <v>37</v>
      </c>
      <c r="AT18" s="89" t="s">
        <v>35</v>
      </c>
      <c r="AU18" s="89" t="s">
        <v>36</v>
      </c>
      <c r="AV18" s="89" t="s">
        <v>37</v>
      </c>
      <c r="AW18" s="89" t="s">
        <v>35</v>
      </c>
      <c r="AX18" s="89" t="s">
        <v>36</v>
      </c>
      <c r="AY18" s="89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87" t="s">
        <v>9</v>
      </c>
      <c r="BL18" s="87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87" t="s">
        <v>9</v>
      </c>
      <c r="BW18" s="87" t="s">
        <v>10</v>
      </c>
      <c r="BX18" s="202"/>
      <c r="BY18" s="202"/>
      <c r="BZ18" s="200"/>
      <c r="CA18" s="200"/>
      <c r="CB18" s="200"/>
      <c r="CC18" s="202"/>
      <c r="CD18" s="202"/>
      <c r="CE18" s="202"/>
      <c r="CF18" s="200"/>
      <c r="CG18" s="87" t="s">
        <v>9</v>
      </c>
      <c r="CH18" s="87" t="s">
        <v>10</v>
      </c>
      <c r="CI18" s="202"/>
      <c r="CJ18" s="202"/>
      <c r="CK18" s="211"/>
      <c r="CL18" s="86" t="s">
        <v>9</v>
      </c>
      <c r="CM18" s="86" t="s">
        <v>10</v>
      </c>
      <c r="CN18" s="241"/>
      <c r="CO18" s="241"/>
    </row>
    <row r="19" spans="1:93" ht="15" customHeight="1" x14ac:dyDescent="0.25">
      <c r="A19" s="57" t="s">
        <v>34</v>
      </c>
      <c r="B19" s="86" t="s">
        <v>19</v>
      </c>
      <c r="C19" s="86" t="s">
        <v>20</v>
      </c>
      <c r="D19" s="86" t="s">
        <v>2</v>
      </c>
      <c r="E19" s="86" t="s">
        <v>3</v>
      </c>
      <c r="F19" s="86" t="s">
        <v>2</v>
      </c>
      <c r="G19" s="86" t="s">
        <v>3</v>
      </c>
      <c r="H19" s="64" t="s">
        <v>34</v>
      </c>
      <c r="I19" s="64" t="s">
        <v>34</v>
      </c>
      <c r="J19" s="65" t="s">
        <v>12</v>
      </c>
      <c r="K19" s="91" t="s">
        <v>13</v>
      </c>
      <c r="L19" s="64" t="s">
        <v>34</v>
      </c>
      <c r="M19" s="65" t="s">
        <v>12</v>
      </c>
      <c r="N19" s="91" t="s">
        <v>13</v>
      </c>
      <c r="O19" s="67" t="s">
        <v>34</v>
      </c>
      <c r="P19" s="88" t="s">
        <v>14</v>
      </c>
      <c r="Q19" s="88" t="s">
        <v>24</v>
      </c>
      <c r="R19" s="88" t="s">
        <v>25</v>
      </c>
      <c r="S19" s="88" t="s">
        <v>11</v>
      </c>
      <c r="T19" s="88" t="s">
        <v>11</v>
      </c>
      <c r="U19" s="89" t="s">
        <v>11</v>
      </c>
      <c r="V19" s="89" t="s">
        <v>33</v>
      </c>
      <c r="W19" s="89" t="s">
        <v>33</v>
      </c>
      <c r="X19" s="64" t="s">
        <v>34</v>
      </c>
      <c r="Y19" s="89" t="s">
        <v>33</v>
      </c>
      <c r="Z19" s="89" t="s">
        <v>33</v>
      </c>
      <c r="AA19" s="64" t="s">
        <v>34</v>
      </c>
      <c r="AB19" s="89" t="s">
        <v>33</v>
      </c>
      <c r="AC19" s="89" t="s">
        <v>33</v>
      </c>
      <c r="AD19" s="64" t="s">
        <v>34</v>
      </c>
      <c r="AE19" s="89" t="s">
        <v>33</v>
      </c>
      <c r="AF19" s="89" t="s">
        <v>33</v>
      </c>
      <c r="AG19" s="64" t="s">
        <v>34</v>
      </c>
      <c r="AH19" s="89" t="s">
        <v>33</v>
      </c>
      <c r="AI19" s="89" t="s">
        <v>33</v>
      </c>
      <c r="AJ19" s="64" t="s">
        <v>34</v>
      </c>
      <c r="AK19" s="89" t="s">
        <v>33</v>
      </c>
      <c r="AL19" s="89" t="s">
        <v>33</v>
      </c>
      <c r="AM19" s="64" t="s">
        <v>34</v>
      </c>
      <c r="AN19" s="89" t="s">
        <v>33</v>
      </c>
      <c r="AO19" s="89" t="s">
        <v>33</v>
      </c>
      <c r="AP19" s="64" t="s">
        <v>34</v>
      </c>
      <c r="AQ19" s="89" t="s">
        <v>33</v>
      </c>
      <c r="AR19" s="89" t="s">
        <v>33</v>
      </c>
      <c r="AS19" s="64" t="s">
        <v>34</v>
      </c>
      <c r="AT19" s="89" t="s">
        <v>33</v>
      </c>
      <c r="AU19" s="89" t="s">
        <v>33</v>
      </c>
      <c r="AV19" s="64" t="s">
        <v>34</v>
      </c>
      <c r="AW19" s="89" t="s">
        <v>33</v>
      </c>
      <c r="AX19" s="89" t="s">
        <v>33</v>
      </c>
      <c r="AY19" s="64" t="s">
        <v>34</v>
      </c>
      <c r="AZ19" s="64" t="s">
        <v>34</v>
      </c>
      <c r="BA19" s="89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89" t="s">
        <v>8</v>
      </c>
      <c r="BI19" s="64" t="s">
        <v>146</v>
      </c>
      <c r="BJ19" s="89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89" t="s">
        <v>8</v>
      </c>
      <c r="BT19" s="89" t="s">
        <v>146</v>
      </c>
      <c r="BU19" s="89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89" t="s">
        <v>8</v>
      </c>
      <c r="CE19" s="89" t="s">
        <v>146</v>
      </c>
      <c r="CF19" s="89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85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24" customFormat="1" ht="15" customHeight="1" x14ac:dyDescent="0.25">
      <c r="A21" s="8">
        <f>A14+1</f>
        <v>7</v>
      </c>
      <c r="B21" s="12"/>
      <c r="C21" s="12"/>
      <c r="D21" s="10" t="s">
        <v>198</v>
      </c>
      <c r="E21" s="11" t="s">
        <v>44</v>
      </c>
      <c r="F21" s="10" t="s">
        <v>268</v>
      </c>
      <c r="G21" s="12">
        <v>43809</v>
      </c>
      <c r="H21" s="10" t="s">
        <v>1615</v>
      </c>
      <c r="I21" s="13">
        <v>206114571</v>
      </c>
      <c r="J21" s="10" t="s">
        <v>47</v>
      </c>
      <c r="K21" s="10" t="s">
        <v>68</v>
      </c>
      <c r="L21" s="10" t="s">
        <v>201</v>
      </c>
      <c r="M21" s="10" t="s">
        <v>202</v>
      </c>
      <c r="N21" s="10" t="s">
        <v>203</v>
      </c>
      <c r="O21" s="10" t="s">
        <v>46</v>
      </c>
      <c r="P21" s="14">
        <v>1.85</v>
      </c>
      <c r="Q21" s="15"/>
      <c r="R21" s="54"/>
      <c r="S21" s="14"/>
      <c r="T21" s="14"/>
      <c r="U21" s="14"/>
      <c r="V21" s="53"/>
      <c r="W21" s="53"/>
      <c r="X21" s="18"/>
      <c r="Y21" s="18"/>
      <c r="Z21" s="18"/>
      <c r="AA21" s="18">
        <v>39490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 t="s">
        <v>44</v>
      </c>
      <c r="BA21" s="18" t="s">
        <v>44</v>
      </c>
      <c r="BB21" s="18" t="s">
        <v>44</v>
      </c>
      <c r="BC21" s="14"/>
      <c r="BD21" s="14"/>
      <c r="BE21" s="26"/>
      <c r="BF21" s="26"/>
      <c r="BG21" s="26"/>
      <c r="BH21" s="23">
        <v>0</v>
      </c>
      <c r="BI21" s="27"/>
      <c r="BJ21" s="23">
        <v>0</v>
      </c>
      <c r="BK21" s="23" t="s">
        <v>44</v>
      </c>
      <c r="BL21" s="23" t="s">
        <v>44</v>
      </c>
      <c r="BM21" s="18" t="s">
        <v>44</v>
      </c>
      <c r="BN21" s="18" t="s">
        <v>44</v>
      </c>
      <c r="BO21" s="22" t="s">
        <v>240</v>
      </c>
      <c r="BP21" s="26"/>
      <c r="BQ21" s="26"/>
      <c r="BR21" s="26"/>
      <c r="BS21" s="23">
        <v>0</v>
      </c>
      <c r="BT21" s="27" t="s">
        <v>44</v>
      </c>
      <c r="BU21" s="23">
        <v>0</v>
      </c>
      <c r="BV21" s="23" t="s">
        <v>1758</v>
      </c>
      <c r="BW21" s="23" t="s">
        <v>1759</v>
      </c>
      <c r="BX21" s="12" t="s">
        <v>44</v>
      </c>
      <c r="BY21" s="18" t="s">
        <v>44</v>
      </c>
      <c r="BZ21" s="18"/>
      <c r="CA21" s="18"/>
      <c r="CB21" s="18"/>
      <c r="CC21" s="18"/>
      <c r="CD21" s="54">
        <v>0</v>
      </c>
      <c r="CE21" s="27" t="s">
        <v>44</v>
      </c>
      <c r="CF21" s="54">
        <v>0</v>
      </c>
      <c r="CG21" s="23" t="s">
        <v>44</v>
      </c>
      <c r="CH21" s="23" t="s">
        <v>44</v>
      </c>
      <c r="CI21" s="18" t="s">
        <v>44</v>
      </c>
      <c r="CJ21" s="18" t="s">
        <v>44</v>
      </c>
      <c r="CK21" s="23">
        <v>0</v>
      </c>
      <c r="CL21" s="23" t="s">
        <v>1758</v>
      </c>
      <c r="CM21" s="23" t="s">
        <v>1758</v>
      </c>
      <c r="CN21" s="18" t="s">
        <v>44</v>
      </c>
      <c r="CO21" s="18" t="s">
        <v>44</v>
      </c>
    </row>
    <row r="22" spans="1:93" s="46" customFormat="1" ht="15" customHeight="1" x14ac:dyDescent="0.25">
      <c r="A22" s="29">
        <f t="shared" ref="A22:A51" si="0">A21+1</f>
        <v>8</v>
      </c>
      <c r="B22" s="30">
        <v>44075</v>
      </c>
      <c r="C22" s="30">
        <v>44104</v>
      </c>
      <c r="D22" s="33" t="s">
        <v>49</v>
      </c>
      <c r="E22" s="32">
        <v>44116</v>
      </c>
      <c r="F22" s="33" t="s">
        <v>493</v>
      </c>
      <c r="G22" s="30">
        <v>43826</v>
      </c>
      <c r="H22" s="33" t="s">
        <v>296</v>
      </c>
      <c r="I22" s="34">
        <v>116019472</v>
      </c>
      <c r="J22" s="33" t="s">
        <v>50</v>
      </c>
      <c r="K22" s="33" t="s">
        <v>51</v>
      </c>
      <c r="L22" s="33" t="s">
        <v>52</v>
      </c>
      <c r="M22" s="33" t="s">
        <v>50</v>
      </c>
      <c r="N22" s="33" t="s">
        <v>51</v>
      </c>
      <c r="O22" s="33" t="s">
        <v>58</v>
      </c>
      <c r="P22" s="35">
        <v>3.0409999999999999</v>
      </c>
      <c r="Q22" s="36">
        <v>34292</v>
      </c>
      <c r="R22" s="51"/>
      <c r="S22" s="35">
        <v>636</v>
      </c>
      <c r="T22" s="35">
        <v>74.012</v>
      </c>
      <c r="U22" s="35">
        <v>646</v>
      </c>
      <c r="V22" s="52"/>
      <c r="W22" s="52"/>
      <c r="X22" s="32"/>
      <c r="Y22" s="32" t="s">
        <v>1757</v>
      </c>
      <c r="Z22" s="32" t="s">
        <v>1584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35">
        <v>605.27499999999998</v>
      </c>
      <c r="BD22" s="35">
        <v>0</v>
      </c>
      <c r="BE22" s="47" t="s">
        <v>44</v>
      </c>
      <c r="BF22" s="47" t="s">
        <v>44</v>
      </c>
      <c r="BG22" s="47" t="s">
        <v>44</v>
      </c>
      <c r="BH22" s="45">
        <v>0</v>
      </c>
      <c r="BI22" s="44" t="s">
        <v>44</v>
      </c>
      <c r="BJ22" s="45">
        <v>0</v>
      </c>
      <c r="BK22" s="45" t="s">
        <v>44</v>
      </c>
      <c r="BL22" s="45" t="s">
        <v>44</v>
      </c>
      <c r="BM22" s="32" t="s">
        <v>44</v>
      </c>
      <c r="BN22" s="32" t="s">
        <v>44</v>
      </c>
      <c r="BO22" s="43" t="s">
        <v>241</v>
      </c>
      <c r="BP22" s="47">
        <v>605.27499999999998</v>
      </c>
      <c r="BQ22" s="47">
        <v>605.553</v>
      </c>
      <c r="BR22" s="47">
        <v>0.55300000000000005</v>
      </c>
      <c r="BS22" s="45">
        <v>605</v>
      </c>
      <c r="BT22" s="44" t="s">
        <v>44</v>
      </c>
      <c r="BU22" s="45">
        <v>605</v>
      </c>
      <c r="BV22" s="45" t="s">
        <v>1756</v>
      </c>
      <c r="BW22" s="45" t="s">
        <v>1755</v>
      </c>
      <c r="BX22" s="30">
        <v>44469</v>
      </c>
      <c r="BY22" s="32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51">
        <v>0</v>
      </c>
      <c r="CE22" s="32" t="s">
        <v>44</v>
      </c>
      <c r="CF22" s="51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5">
        <v>605</v>
      </c>
      <c r="CL22" s="45" t="s">
        <v>1756</v>
      </c>
      <c r="CM22" s="45" t="s">
        <v>1755</v>
      </c>
      <c r="CN22" s="30">
        <v>44469</v>
      </c>
      <c r="CO22" s="32" t="s">
        <v>45</v>
      </c>
    </row>
    <row r="23" spans="1:93" s="46" customFormat="1" ht="15" customHeight="1" x14ac:dyDescent="0.25">
      <c r="A23" s="29">
        <f t="shared" si="0"/>
        <v>9</v>
      </c>
      <c r="B23" s="30">
        <v>44075</v>
      </c>
      <c r="C23" s="30">
        <v>44104</v>
      </c>
      <c r="D23" s="33" t="s">
        <v>61</v>
      </c>
      <c r="E23" s="32">
        <v>44117</v>
      </c>
      <c r="F23" s="33" t="s">
        <v>495</v>
      </c>
      <c r="G23" s="30">
        <v>43826</v>
      </c>
      <c r="H23" s="33" t="s">
        <v>62</v>
      </c>
      <c r="I23" s="34">
        <v>104003977</v>
      </c>
      <c r="J23" s="33" t="s">
        <v>63</v>
      </c>
      <c r="K23" s="33" t="s">
        <v>64</v>
      </c>
      <c r="L23" s="33" t="s">
        <v>65</v>
      </c>
      <c r="M23" s="33" t="s">
        <v>63</v>
      </c>
      <c r="N23" s="33" t="s">
        <v>64</v>
      </c>
      <c r="O23" s="33" t="s">
        <v>58</v>
      </c>
      <c r="P23" s="35">
        <v>2.8</v>
      </c>
      <c r="Q23" s="36">
        <v>34292</v>
      </c>
      <c r="R23" s="51"/>
      <c r="S23" s="35">
        <v>618.74300000000005</v>
      </c>
      <c r="T23" s="35">
        <v>236.74</v>
      </c>
      <c r="U23" s="35">
        <v>467.85700000000003</v>
      </c>
      <c r="V23" s="52"/>
      <c r="W23" s="52"/>
      <c r="X23" s="32"/>
      <c r="Y23" s="32" t="s">
        <v>1754</v>
      </c>
      <c r="Z23" s="32" t="s">
        <v>1753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35">
        <v>448.22899999999998</v>
      </c>
      <c r="BD23" s="35">
        <v>0</v>
      </c>
      <c r="BE23" s="47" t="s">
        <v>44</v>
      </c>
      <c r="BF23" s="47" t="s">
        <v>44</v>
      </c>
      <c r="BG23" s="47" t="s">
        <v>44</v>
      </c>
      <c r="BH23" s="45">
        <v>0</v>
      </c>
      <c r="BI23" s="44" t="s">
        <v>44</v>
      </c>
      <c r="BJ23" s="45">
        <v>0</v>
      </c>
      <c r="BK23" s="45" t="s">
        <v>44</v>
      </c>
      <c r="BL23" s="45" t="s">
        <v>44</v>
      </c>
      <c r="BM23" s="32" t="s">
        <v>44</v>
      </c>
      <c r="BN23" s="32" t="s">
        <v>44</v>
      </c>
      <c r="BO23" s="43" t="s">
        <v>241</v>
      </c>
      <c r="BP23" s="47">
        <v>448.22899999999998</v>
      </c>
      <c r="BQ23" s="47">
        <v>448.23599999999999</v>
      </c>
      <c r="BR23" s="47">
        <v>0.23599999999999999</v>
      </c>
      <c r="BS23" s="45">
        <v>448</v>
      </c>
      <c r="BT23" s="44" t="s">
        <v>44</v>
      </c>
      <c r="BU23" s="45">
        <v>448</v>
      </c>
      <c r="BV23" s="45" t="s">
        <v>1752</v>
      </c>
      <c r="BW23" s="45" t="s">
        <v>1751</v>
      </c>
      <c r="BX23" s="30">
        <v>44469</v>
      </c>
      <c r="BY23" s="32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51">
        <v>0</v>
      </c>
      <c r="CE23" s="32" t="s">
        <v>44</v>
      </c>
      <c r="CF23" s="51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5">
        <v>448</v>
      </c>
      <c r="CL23" s="45" t="s">
        <v>1752</v>
      </c>
      <c r="CM23" s="45" t="s">
        <v>1751</v>
      </c>
      <c r="CN23" s="30">
        <v>44469</v>
      </c>
      <c r="CO23" s="32" t="s">
        <v>45</v>
      </c>
    </row>
    <row r="24" spans="1:93" s="46" customFormat="1" ht="15" customHeight="1" x14ac:dyDescent="0.25">
      <c r="A24" s="29">
        <f t="shared" si="0"/>
        <v>10</v>
      </c>
      <c r="B24" s="30">
        <v>44075</v>
      </c>
      <c r="C24" s="30">
        <v>44104</v>
      </c>
      <c r="D24" s="33" t="s">
        <v>67</v>
      </c>
      <c r="E24" s="32">
        <v>44117</v>
      </c>
      <c r="F24" s="33" t="s">
        <v>496</v>
      </c>
      <c r="G24" s="30">
        <v>43809</v>
      </c>
      <c r="H24" s="33" t="s">
        <v>66</v>
      </c>
      <c r="I24" s="34">
        <v>115141090</v>
      </c>
      <c r="J24" s="33" t="s">
        <v>47</v>
      </c>
      <c r="K24" s="33" t="s">
        <v>68</v>
      </c>
      <c r="L24" s="33" t="s">
        <v>69</v>
      </c>
      <c r="M24" s="33" t="s">
        <v>71</v>
      </c>
      <c r="N24" s="33" t="s">
        <v>70</v>
      </c>
      <c r="O24" s="33" t="s">
        <v>72</v>
      </c>
      <c r="P24" s="35">
        <v>1.05</v>
      </c>
      <c r="Q24" s="36">
        <v>34292</v>
      </c>
      <c r="R24" s="51"/>
      <c r="S24" s="35">
        <v>743.41600000000005</v>
      </c>
      <c r="T24" s="35">
        <v>809.03599999999994</v>
      </c>
      <c r="U24" s="35">
        <v>651.82000000000005</v>
      </c>
      <c r="V24" s="52"/>
      <c r="W24" s="52"/>
      <c r="X24" s="32"/>
      <c r="Y24" s="32" t="s">
        <v>1750</v>
      </c>
      <c r="Z24" s="32" t="s">
        <v>1749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35">
        <v>617.41800000000001</v>
      </c>
      <c r="BD24" s="35">
        <v>0</v>
      </c>
      <c r="BE24" s="47" t="s">
        <v>44</v>
      </c>
      <c r="BF24" s="47" t="s">
        <v>44</v>
      </c>
      <c r="BG24" s="47" t="s">
        <v>44</v>
      </c>
      <c r="BH24" s="45">
        <v>0</v>
      </c>
      <c r="BI24" s="44" t="s">
        <v>44</v>
      </c>
      <c r="BJ24" s="45">
        <v>0</v>
      </c>
      <c r="BK24" s="45" t="s">
        <v>44</v>
      </c>
      <c r="BL24" s="45" t="s">
        <v>44</v>
      </c>
      <c r="BM24" s="32" t="s">
        <v>44</v>
      </c>
      <c r="BN24" s="32" t="s">
        <v>44</v>
      </c>
      <c r="BO24" s="43" t="s">
        <v>242</v>
      </c>
      <c r="BP24" s="47">
        <v>617.41800000000001</v>
      </c>
      <c r="BQ24" s="47">
        <v>618.28700000000003</v>
      </c>
      <c r="BR24" s="47">
        <v>0.28699999999999998</v>
      </c>
      <c r="BS24" s="45">
        <v>618</v>
      </c>
      <c r="BT24" s="44" t="s">
        <v>44</v>
      </c>
      <c r="BU24" s="45">
        <v>618</v>
      </c>
      <c r="BV24" s="45" t="s">
        <v>1748</v>
      </c>
      <c r="BW24" s="45" t="s">
        <v>1747</v>
      </c>
      <c r="BX24" s="30">
        <v>44469</v>
      </c>
      <c r="BY24" s="32" t="s">
        <v>45</v>
      </c>
      <c r="BZ24" s="32" t="s">
        <v>44</v>
      </c>
      <c r="CA24" s="32" t="s">
        <v>44</v>
      </c>
      <c r="CB24" s="32" t="s">
        <v>44</v>
      </c>
      <c r="CC24" s="32" t="s">
        <v>44</v>
      </c>
      <c r="CD24" s="51">
        <v>0</v>
      </c>
      <c r="CE24" s="32" t="s">
        <v>44</v>
      </c>
      <c r="CF24" s="51">
        <v>0</v>
      </c>
      <c r="CG24" s="32" t="s">
        <v>44</v>
      </c>
      <c r="CH24" s="32" t="s">
        <v>44</v>
      </c>
      <c r="CI24" s="32" t="s">
        <v>44</v>
      </c>
      <c r="CJ24" s="32" t="s">
        <v>44</v>
      </c>
      <c r="CK24" s="45">
        <v>618</v>
      </c>
      <c r="CL24" s="45" t="s">
        <v>1748</v>
      </c>
      <c r="CM24" s="45" t="s">
        <v>1747</v>
      </c>
      <c r="CN24" s="30">
        <v>44469</v>
      </c>
      <c r="CO24" s="32" t="s">
        <v>45</v>
      </c>
    </row>
    <row r="25" spans="1:93" s="46" customFormat="1" ht="15" customHeight="1" x14ac:dyDescent="0.25">
      <c r="A25" s="29">
        <f t="shared" si="0"/>
        <v>11</v>
      </c>
      <c r="B25" s="30">
        <v>44075</v>
      </c>
      <c r="C25" s="30">
        <v>44104</v>
      </c>
      <c r="D25" s="33" t="s">
        <v>171</v>
      </c>
      <c r="E25" s="32">
        <v>44113</v>
      </c>
      <c r="F25" s="33" t="s">
        <v>499</v>
      </c>
      <c r="G25" s="30">
        <v>43850</v>
      </c>
      <c r="H25" s="33" t="s">
        <v>172</v>
      </c>
      <c r="I25" s="34">
        <v>131283540</v>
      </c>
      <c r="J25" s="33" t="s">
        <v>47</v>
      </c>
      <c r="K25" s="33" t="s">
        <v>68</v>
      </c>
      <c r="L25" s="33" t="s">
        <v>173</v>
      </c>
      <c r="M25" s="33" t="s">
        <v>174</v>
      </c>
      <c r="N25" s="33" t="s">
        <v>175</v>
      </c>
      <c r="O25" s="33" t="s">
        <v>46</v>
      </c>
      <c r="P25" s="35">
        <v>1.85</v>
      </c>
      <c r="Q25" s="36">
        <v>34292</v>
      </c>
      <c r="R25" s="51"/>
      <c r="S25" s="35">
        <v>740</v>
      </c>
      <c r="T25" s="35">
        <v>937</v>
      </c>
      <c r="U25" s="35">
        <v>719</v>
      </c>
      <c r="V25" s="52"/>
      <c r="W25" s="52"/>
      <c r="X25" s="32"/>
      <c r="Y25" s="32" t="s">
        <v>1746</v>
      </c>
      <c r="Z25" s="32" t="s">
        <v>998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35">
        <v>689.81500000000005</v>
      </c>
      <c r="BD25" s="35">
        <v>0</v>
      </c>
      <c r="BE25" s="47" t="s">
        <v>44</v>
      </c>
      <c r="BF25" s="47" t="s">
        <v>44</v>
      </c>
      <c r="BG25" s="47" t="s">
        <v>44</v>
      </c>
      <c r="BH25" s="45">
        <v>0</v>
      </c>
      <c r="BI25" s="44" t="s">
        <v>44</v>
      </c>
      <c r="BJ25" s="45">
        <v>0</v>
      </c>
      <c r="BK25" s="45" t="s">
        <v>44</v>
      </c>
      <c r="BL25" s="45" t="s">
        <v>44</v>
      </c>
      <c r="BM25" s="32" t="s">
        <v>44</v>
      </c>
      <c r="BN25" s="32" t="s">
        <v>44</v>
      </c>
      <c r="BO25" s="43" t="s">
        <v>240</v>
      </c>
      <c r="BP25" s="47">
        <v>689.81500000000005</v>
      </c>
      <c r="BQ25" s="47">
        <v>689.83299999999997</v>
      </c>
      <c r="BR25" s="47">
        <v>0.83299999999999996</v>
      </c>
      <c r="BS25" s="45">
        <v>689</v>
      </c>
      <c r="BT25" s="44" t="s">
        <v>44</v>
      </c>
      <c r="BU25" s="45">
        <v>689</v>
      </c>
      <c r="BV25" s="45" t="s">
        <v>1745</v>
      </c>
      <c r="BW25" s="45" t="s">
        <v>1744</v>
      </c>
      <c r="BX25" s="30">
        <v>44469</v>
      </c>
      <c r="BY25" s="32" t="s">
        <v>45</v>
      </c>
      <c r="BZ25" s="32" t="s">
        <v>44</v>
      </c>
      <c r="CA25" s="32" t="s">
        <v>44</v>
      </c>
      <c r="CB25" s="32" t="s">
        <v>44</v>
      </c>
      <c r="CC25" s="32" t="s">
        <v>44</v>
      </c>
      <c r="CD25" s="51">
        <v>0</v>
      </c>
      <c r="CE25" s="32" t="s">
        <v>44</v>
      </c>
      <c r="CF25" s="51">
        <v>0</v>
      </c>
      <c r="CG25" s="32" t="s">
        <v>44</v>
      </c>
      <c r="CH25" s="32" t="s">
        <v>44</v>
      </c>
      <c r="CI25" s="32" t="s">
        <v>44</v>
      </c>
      <c r="CJ25" s="32" t="s">
        <v>44</v>
      </c>
      <c r="CK25" s="45">
        <v>689</v>
      </c>
      <c r="CL25" s="45" t="s">
        <v>1745</v>
      </c>
      <c r="CM25" s="45" t="s">
        <v>1744</v>
      </c>
      <c r="CN25" s="30">
        <v>44469</v>
      </c>
      <c r="CO25" s="32" t="s">
        <v>45</v>
      </c>
    </row>
    <row r="26" spans="1:93" s="46" customFormat="1" ht="15" customHeight="1" x14ac:dyDescent="0.25">
      <c r="A26" s="29">
        <f t="shared" si="0"/>
        <v>12</v>
      </c>
      <c r="B26" s="30">
        <v>44075</v>
      </c>
      <c r="C26" s="30">
        <v>44104</v>
      </c>
      <c r="D26" s="33" t="s">
        <v>155</v>
      </c>
      <c r="E26" s="32">
        <v>44113</v>
      </c>
      <c r="F26" s="33" t="s">
        <v>266</v>
      </c>
      <c r="G26" s="30">
        <v>43809</v>
      </c>
      <c r="H26" s="33" t="s">
        <v>156</v>
      </c>
      <c r="I26" s="34">
        <v>829053852</v>
      </c>
      <c r="J26" s="33" t="s">
        <v>94</v>
      </c>
      <c r="K26" s="33" t="s">
        <v>95</v>
      </c>
      <c r="L26" s="33" t="s">
        <v>157</v>
      </c>
      <c r="M26" s="33" t="s">
        <v>94</v>
      </c>
      <c r="N26" s="33" t="s">
        <v>95</v>
      </c>
      <c r="O26" s="33" t="s">
        <v>72</v>
      </c>
      <c r="P26" s="35">
        <v>2</v>
      </c>
      <c r="Q26" s="36">
        <v>34292</v>
      </c>
      <c r="R26" s="51"/>
      <c r="S26" s="35">
        <v>569.17999999999995</v>
      </c>
      <c r="T26" s="35">
        <v>566.43100000000004</v>
      </c>
      <c r="U26" s="35">
        <v>587.245</v>
      </c>
      <c r="V26" s="52"/>
      <c r="W26" s="52"/>
      <c r="X26" s="32"/>
      <c r="Y26" s="32" t="s">
        <v>1743</v>
      </c>
      <c r="Z26" s="32" t="s">
        <v>1584</v>
      </c>
      <c r="AA26" s="32">
        <v>40176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158</v>
      </c>
      <c r="BA26" s="48">
        <v>440061.75</v>
      </c>
      <c r="BB26" s="30">
        <v>39486</v>
      </c>
      <c r="BC26" s="35">
        <v>571.54499999999996</v>
      </c>
      <c r="BD26" s="35">
        <v>0</v>
      </c>
      <c r="BE26" s="47" t="s">
        <v>44</v>
      </c>
      <c r="BF26" s="47" t="s">
        <v>44</v>
      </c>
      <c r="BG26" s="47" t="s">
        <v>44</v>
      </c>
      <c r="BH26" s="45">
        <v>0</v>
      </c>
      <c r="BI26" s="44" t="s">
        <v>44</v>
      </c>
      <c r="BJ26" s="45">
        <v>0</v>
      </c>
      <c r="BK26" s="45" t="s">
        <v>44</v>
      </c>
      <c r="BL26" s="45" t="s">
        <v>44</v>
      </c>
      <c r="BM26" s="32" t="s">
        <v>44</v>
      </c>
      <c r="BN26" s="32" t="s">
        <v>44</v>
      </c>
      <c r="BO26" s="43" t="s">
        <v>242</v>
      </c>
      <c r="BP26" s="47">
        <v>571.54499999999996</v>
      </c>
      <c r="BQ26" s="47">
        <v>572.274</v>
      </c>
      <c r="BR26" s="47">
        <v>0.27400000000000002</v>
      </c>
      <c r="BS26" s="45">
        <v>572</v>
      </c>
      <c r="BT26" s="44" t="s">
        <v>44</v>
      </c>
      <c r="BU26" s="45">
        <v>572</v>
      </c>
      <c r="BV26" s="45" t="s">
        <v>1742</v>
      </c>
      <c r="BW26" s="45" t="s">
        <v>1741</v>
      </c>
      <c r="BX26" s="30">
        <v>44469</v>
      </c>
      <c r="BY26" s="32" t="s">
        <v>45</v>
      </c>
      <c r="BZ26" s="32" t="s">
        <v>44</v>
      </c>
      <c r="CA26" s="32" t="s">
        <v>44</v>
      </c>
      <c r="CB26" s="32" t="s">
        <v>44</v>
      </c>
      <c r="CC26" s="32" t="s">
        <v>44</v>
      </c>
      <c r="CD26" s="51">
        <v>0</v>
      </c>
      <c r="CE26" s="32" t="s">
        <v>44</v>
      </c>
      <c r="CF26" s="51">
        <v>0</v>
      </c>
      <c r="CG26" s="32" t="s">
        <v>44</v>
      </c>
      <c r="CH26" s="32" t="s">
        <v>44</v>
      </c>
      <c r="CI26" s="32" t="s">
        <v>44</v>
      </c>
      <c r="CJ26" s="32" t="s">
        <v>44</v>
      </c>
      <c r="CK26" s="45">
        <v>572</v>
      </c>
      <c r="CL26" s="45" t="s">
        <v>1742</v>
      </c>
      <c r="CM26" s="45" t="s">
        <v>1741</v>
      </c>
      <c r="CN26" s="30">
        <v>44469</v>
      </c>
      <c r="CO26" s="32" t="s">
        <v>45</v>
      </c>
    </row>
    <row r="27" spans="1:93" s="46" customFormat="1" ht="15" customHeight="1" x14ac:dyDescent="0.25">
      <c r="A27" s="29">
        <f t="shared" si="0"/>
        <v>13</v>
      </c>
      <c r="B27" s="30">
        <v>44075</v>
      </c>
      <c r="C27" s="30">
        <v>44104</v>
      </c>
      <c r="D27" s="33" t="s">
        <v>102</v>
      </c>
      <c r="E27" s="32">
        <v>44112</v>
      </c>
      <c r="F27" s="33" t="s">
        <v>257</v>
      </c>
      <c r="G27" s="30">
        <v>43809</v>
      </c>
      <c r="H27" s="33" t="s">
        <v>152</v>
      </c>
      <c r="I27" s="34">
        <v>175479761</v>
      </c>
      <c r="J27" s="33" t="s">
        <v>47</v>
      </c>
      <c r="K27" s="33" t="s">
        <v>68</v>
      </c>
      <c r="L27" s="33" t="s">
        <v>153</v>
      </c>
      <c r="M27" s="33" t="s">
        <v>103</v>
      </c>
      <c r="N27" s="33" t="s">
        <v>104</v>
      </c>
      <c r="O27" s="33" t="s">
        <v>46</v>
      </c>
      <c r="P27" s="35">
        <v>3.944</v>
      </c>
      <c r="Q27" s="36">
        <v>34292</v>
      </c>
      <c r="R27" s="51"/>
      <c r="S27" s="35">
        <v>597.58699999999999</v>
      </c>
      <c r="T27" s="35">
        <v>597.58699999999999</v>
      </c>
      <c r="U27" s="35">
        <v>566.13499999999999</v>
      </c>
      <c r="V27" s="52"/>
      <c r="W27" s="52"/>
      <c r="X27" s="32"/>
      <c r="Y27" s="32"/>
      <c r="Z27" s="32"/>
      <c r="AA27" s="32">
        <v>41254</v>
      </c>
      <c r="AB27" s="32" t="s">
        <v>1740</v>
      </c>
      <c r="AC27" s="32" t="s">
        <v>1739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35">
        <v>537.87599999999998</v>
      </c>
      <c r="BD27" s="35">
        <v>0</v>
      </c>
      <c r="BE27" s="47" t="s">
        <v>44</v>
      </c>
      <c r="BF27" s="47" t="s">
        <v>44</v>
      </c>
      <c r="BG27" s="47" t="s">
        <v>44</v>
      </c>
      <c r="BH27" s="45">
        <v>0</v>
      </c>
      <c r="BI27" s="44" t="s">
        <v>44</v>
      </c>
      <c r="BJ27" s="45">
        <v>0</v>
      </c>
      <c r="BK27" s="45" t="s">
        <v>44</v>
      </c>
      <c r="BL27" s="45" t="s">
        <v>44</v>
      </c>
      <c r="BM27" s="32" t="s">
        <v>44</v>
      </c>
      <c r="BN27" s="32" t="s">
        <v>44</v>
      </c>
      <c r="BO27" s="43" t="s">
        <v>242</v>
      </c>
      <c r="BP27" s="35">
        <v>537.87599999999998</v>
      </c>
      <c r="BQ27" s="47">
        <v>538.79600000000005</v>
      </c>
      <c r="BR27" s="47">
        <v>0.79600000000000004</v>
      </c>
      <c r="BS27" s="45">
        <v>538</v>
      </c>
      <c r="BT27" s="44" t="s">
        <v>44</v>
      </c>
      <c r="BU27" s="45">
        <v>538</v>
      </c>
      <c r="BV27" s="45" t="s">
        <v>1738</v>
      </c>
      <c r="BW27" s="45" t="s">
        <v>1737</v>
      </c>
      <c r="BX27" s="30">
        <v>44469</v>
      </c>
      <c r="BY27" s="32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51">
        <v>0</v>
      </c>
      <c r="CE27" s="32" t="s">
        <v>44</v>
      </c>
      <c r="CF27" s="51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5">
        <v>538</v>
      </c>
      <c r="CL27" s="45" t="s">
        <v>1738</v>
      </c>
      <c r="CM27" s="45" t="s">
        <v>1737</v>
      </c>
      <c r="CN27" s="30">
        <v>44469</v>
      </c>
      <c r="CO27" s="32" t="s">
        <v>45</v>
      </c>
    </row>
    <row r="28" spans="1:93" s="46" customFormat="1" ht="15" customHeight="1" x14ac:dyDescent="0.25">
      <c r="A28" s="29">
        <f t="shared" si="0"/>
        <v>14</v>
      </c>
      <c r="B28" s="30">
        <v>44075</v>
      </c>
      <c r="C28" s="30">
        <v>44104</v>
      </c>
      <c r="D28" s="33" t="s">
        <v>154</v>
      </c>
      <c r="E28" s="32">
        <v>44112</v>
      </c>
      <c r="F28" s="33" t="s">
        <v>257</v>
      </c>
      <c r="G28" s="30">
        <v>43809</v>
      </c>
      <c r="H28" s="33" t="s">
        <v>150</v>
      </c>
      <c r="I28" s="34">
        <v>175479761</v>
      </c>
      <c r="J28" s="33" t="s">
        <v>47</v>
      </c>
      <c r="K28" s="33" t="s">
        <v>68</v>
      </c>
      <c r="L28" s="33" t="s">
        <v>151</v>
      </c>
      <c r="M28" s="33" t="s">
        <v>103</v>
      </c>
      <c r="N28" s="33" t="s">
        <v>104</v>
      </c>
      <c r="O28" s="33" t="s">
        <v>46</v>
      </c>
      <c r="P28" s="35">
        <v>3.944</v>
      </c>
      <c r="Q28" s="36">
        <v>34292</v>
      </c>
      <c r="R28" s="51"/>
      <c r="S28" s="35">
        <v>1444.9949999999999</v>
      </c>
      <c r="T28" s="35">
        <v>1444.9949999999999</v>
      </c>
      <c r="U28" s="35">
        <v>1426.127</v>
      </c>
      <c r="V28" s="52"/>
      <c r="W28" s="52"/>
      <c r="X28" s="32"/>
      <c r="Y28" s="32"/>
      <c r="Z28" s="32"/>
      <c r="AA28" s="32">
        <v>41254</v>
      </c>
      <c r="AB28" s="32" t="s">
        <v>1736</v>
      </c>
      <c r="AC28" s="32" t="s">
        <v>1735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35">
        <v>1354.9079999999999</v>
      </c>
      <c r="BD28" s="35">
        <v>0</v>
      </c>
      <c r="BE28" s="47" t="s">
        <v>44</v>
      </c>
      <c r="BF28" s="47" t="s">
        <v>44</v>
      </c>
      <c r="BG28" s="47" t="s">
        <v>44</v>
      </c>
      <c r="BH28" s="51">
        <v>0</v>
      </c>
      <c r="BI28" s="47" t="s">
        <v>44</v>
      </c>
      <c r="BJ28" s="51">
        <v>0</v>
      </c>
      <c r="BK28" s="45" t="s">
        <v>44</v>
      </c>
      <c r="BL28" s="45" t="s">
        <v>44</v>
      </c>
      <c r="BM28" s="45" t="s">
        <v>44</v>
      </c>
      <c r="BN28" s="47" t="s">
        <v>44</v>
      </c>
      <c r="BO28" s="43" t="s">
        <v>242</v>
      </c>
      <c r="BP28" s="47">
        <v>1354.9079999999999</v>
      </c>
      <c r="BQ28" s="47">
        <v>1355.09</v>
      </c>
      <c r="BR28" s="47">
        <v>0.09</v>
      </c>
      <c r="BS28" s="45">
        <v>1355</v>
      </c>
      <c r="BT28" s="44" t="s">
        <v>44</v>
      </c>
      <c r="BU28" s="45">
        <v>1355</v>
      </c>
      <c r="BV28" s="45" t="s">
        <v>1734</v>
      </c>
      <c r="BW28" s="45" t="s">
        <v>1733</v>
      </c>
      <c r="BX28" s="30">
        <v>44469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51">
        <v>0</v>
      </c>
      <c r="CE28" s="32" t="s">
        <v>44</v>
      </c>
      <c r="CF28" s="51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5">
        <v>1355</v>
      </c>
      <c r="CL28" s="45" t="s">
        <v>1734</v>
      </c>
      <c r="CM28" s="45" t="s">
        <v>1733</v>
      </c>
      <c r="CN28" s="30">
        <v>44469</v>
      </c>
      <c r="CO28" s="32" t="s">
        <v>45</v>
      </c>
    </row>
    <row r="29" spans="1:93" s="24" customFormat="1" ht="15" customHeight="1" x14ac:dyDescent="0.25">
      <c r="A29" s="8">
        <f t="shared" si="0"/>
        <v>15</v>
      </c>
      <c r="B29" s="12"/>
      <c r="C29" s="12"/>
      <c r="D29" s="10" t="s">
        <v>176</v>
      </c>
      <c r="E29" s="11" t="s">
        <v>44</v>
      </c>
      <c r="F29" s="10" t="s">
        <v>497</v>
      </c>
      <c r="G29" s="12">
        <v>43809</v>
      </c>
      <c r="H29" s="10" t="s">
        <v>177</v>
      </c>
      <c r="I29" s="13">
        <v>831915153</v>
      </c>
      <c r="J29" s="10" t="s">
        <v>47</v>
      </c>
      <c r="K29" s="10" t="s">
        <v>68</v>
      </c>
      <c r="L29" s="10" t="s">
        <v>178</v>
      </c>
      <c r="M29" s="10" t="s">
        <v>179</v>
      </c>
      <c r="N29" s="10" t="s">
        <v>180</v>
      </c>
      <c r="O29" s="10" t="s">
        <v>46</v>
      </c>
      <c r="P29" s="14">
        <v>3.044</v>
      </c>
      <c r="Q29" s="15"/>
      <c r="R29" s="54"/>
      <c r="S29" s="14"/>
      <c r="T29" s="14"/>
      <c r="U29" s="14"/>
      <c r="V29" s="53"/>
      <c r="W29" s="53"/>
      <c r="X29" s="18"/>
      <c r="Y29" s="18"/>
      <c r="Z29" s="18"/>
      <c r="AA29" s="18">
        <v>41637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 t="s">
        <v>44</v>
      </c>
      <c r="BA29" s="18" t="s">
        <v>44</v>
      </c>
      <c r="BB29" s="18" t="s">
        <v>44</v>
      </c>
      <c r="BC29" s="14"/>
      <c r="BD29" s="14"/>
      <c r="BE29" s="26"/>
      <c r="BF29" s="26"/>
      <c r="BG29" s="26"/>
      <c r="BH29" s="23">
        <v>0</v>
      </c>
      <c r="BI29" s="27"/>
      <c r="BJ29" s="23">
        <v>0</v>
      </c>
      <c r="BK29" s="23" t="s">
        <v>44</v>
      </c>
      <c r="BL29" s="23" t="s">
        <v>44</v>
      </c>
      <c r="BM29" s="18" t="s">
        <v>44</v>
      </c>
      <c r="BN29" s="18" t="s">
        <v>44</v>
      </c>
      <c r="BO29" s="22" t="s">
        <v>240</v>
      </c>
      <c r="BP29" s="26"/>
      <c r="BQ29" s="26"/>
      <c r="BR29" s="26"/>
      <c r="BS29" s="23">
        <v>0</v>
      </c>
      <c r="BT29" s="27" t="s">
        <v>44</v>
      </c>
      <c r="BU29" s="23">
        <v>0</v>
      </c>
      <c r="BV29" s="23" t="s">
        <v>1732</v>
      </c>
      <c r="BW29" s="23" t="s">
        <v>1732</v>
      </c>
      <c r="BX29" s="12" t="s">
        <v>44</v>
      </c>
      <c r="BY29" s="18" t="s">
        <v>44</v>
      </c>
      <c r="BZ29" s="22"/>
      <c r="CA29" s="26"/>
      <c r="CB29" s="26"/>
      <c r="CC29" s="26"/>
      <c r="CD29" s="23">
        <v>0</v>
      </c>
      <c r="CE29" s="27" t="s">
        <v>44</v>
      </c>
      <c r="CF29" s="23">
        <v>0</v>
      </c>
      <c r="CG29" s="23" t="s">
        <v>44</v>
      </c>
      <c r="CH29" s="23" t="s">
        <v>44</v>
      </c>
      <c r="CI29" s="18" t="s">
        <v>44</v>
      </c>
      <c r="CJ29" s="18" t="s">
        <v>44</v>
      </c>
      <c r="CK29" s="23">
        <v>0</v>
      </c>
      <c r="CL29" s="23" t="s">
        <v>1732</v>
      </c>
      <c r="CM29" s="23" t="s">
        <v>1732</v>
      </c>
      <c r="CN29" s="18" t="s">
        <v>44</v>
      </c>
      <c r="CO29" s="18" t="s">
        <v>44</v>
      </c>
    </row>
    <row r="30" spans="1:93" s="46" customFormat="1" ht="15" customHeight="1" x14ac:dyDescent="0.25">
      <c r="A30" s="29">
        <f t="shared" si="0"/>
        <v>16</v>
      </c>
      <c r="B30" s="30">
        <v>44075</v>
      </c>
      <c r="C30" s="30">
        <v>44104</v>
      </c>
      <c r="D30" s="33" t="s">
        <v>209</v>
      </c>
      <c r="E30" s="32">
        <v>44118</v>
      </c>
      <c r="F30" s="33" t="s">
        <v>264</v>
      </c>
      <c r="G30" s="30">
        <v>43809</v>
      </c>
      <c r="H30" s="33" t="s">
        <v>210</v>
      </c>
      <c r="I30" s="34">
        <v>813208144</v>
      </c>
      <c r="J30" s="33" t="s">
        <v>211</v>
      </c>
      <c r="K30" s="33" t="s">
        <v>212</v>
      </c>
      <c r="L30" s="33" t="s">
        <v>213</v>
      </c>
      <c r="M30" s="33" t="s">
        <v>211</v>
      </c>
      <c r="N30" s="33" t="s">
        <v>212</v>
      </c>
      <c r="O30" s="33" t="s">
        <v>46</v>
      </c>
      <c r="P30" s="35">
        <v>2</v>
      </c>
      <c r="Q30" s="36">
        <v>34305</v>
      </c>
      <c r="R30" s="51"/>
      <c r="S30" s="35">
        <v>416.5</v>
      </c>
      <c r="T30" s="35">
        <v>416.5</v>
      </c>
      <c r="U30" s="35">
        <v>404.50299999999999</v>
      </c>
      <c r="V30" s="52"/>
      <c r="W30" s="52"/>
      <c r="X30" s="32"/>
      <c r="Y30" s="32" t="s">
        <v>1731</v>
      </c>
      <c r="Z30" s="32" t="s">
        <v>1730</v>
      </c>
      <c r="AA30" s="32">
        <v>41820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214</v>
      </c>
      <c r="BA30" s="48">
        <v>700906.23</v>
      </c>
      <c r="BB30" s="30">
        <v>41943</v>
      </c>
      <c r="BC30" s="35">
        <v>385.24099999999999</v>
      </c>
      <c r="BD30" s="35">
        <v>0</v>
      </c>
      <c r="BE30" s="47" t="s">
        <v>44</v>
      </c>
      <c r="BF30" s="47" t="s">
        <v>44</v>
      </c>
      <c r="BG30" s="47" t="s">
        <v>44</v>
      </c>
      <c r="BH30" s="51">
        <v>0</v>
      </c>
      <c r="BI30" s="47" t="s">
        <v>44</v>
      </c>
      <c r="BJ30" s="51">
        <v>0</v>
      </c>
      <c r="BK30" s="45" t="s">
        <v>44</v>
      </c>
      <c r="BL30" s="45" t="s">
        <v>44</v>
      </c>
      <c r="BM30" s="45" t="s">
        <v>44</v>
      </c>
      <c r="BN30" s="47" t="s">
        <v>44</v>
      </c>
      <c r="BO30" s="43" t="s">
        <v>241</v>
      </c>
      <c r="BP30" s="47">
        <v>385.24099999999999</v>
      </c>
      <c r="BQ30" s="47">
        <v>385.35899999999998</v>
      </c>
      <c r="BR30" s="47">
        <v>0.35899999999999999</v>
      </c>
      <c r="BS30" s="45">
        <v>385</v>
      </c>
      <c r="BT30" s="44" t="s">
        <v>44</v>
      </c>
      <c r="BU30" s="45">
        <v>385</v>
      </c>
      <c r="BV30" s="45" t="s">
        <v>1729</v>
      </c>
      <c r="BW30" s="45" t="s">
        <v>1728</v>
      </c>
      <c r="BX30" s="30">
        <v>44469</v>
      </c>
      <c r="BY30" s="32" t="s">
        <v>45</v>
      </c>
      <c r="BZ30" s="32" t="s">
        <v>44</v>
      </c>
      <c r="CA30" s="32" t="s">
        <v>44</v>
      </c>
      <c r="CB30" s="32" t="s">
        <v>44</v>
      </c>
      <c r="CC30" s="32" t="s">
        <v>44</v>
      </c>
      <c r="CD30" s="51">
        <v>0</v>
      </c>
      <c r="CE30" s="32" t="s">
        <v>44</v>
      </c>
      <c r="CF30" s="51">
        <v>0</v>
      </c>
      <c r="CG30" s="32" t="s">
        <v>44</v>
      </c>
      <c r="CH30" s="32" t="s">
        <v>44</v>
      </c>
      <c r="CI30" s="32" t="s">
        <v>44</v>
      </c>
      <c r="CJ30" s="32" t="s">
        <v>44</v>
      </c>
      <c r="CK30" s="45">
        <v>385</v>
      </c>
      <c r="CL30" s="45" t="s">
        <v>1729</v>
      </c>
      <c r="CM30" s="45" t="s">
        <v>1728</v>
      </c>
      <c r="CN30" s="30">
        <v>44469</v>
      </c>
      <c r="CO30" s="32" t="s">
        <v>45</v>
      </c>
    </row>
    <row r="31" spans="1:93" s="46" customFormat="1" ht="15" customHeight="1" x14ac:dyDescent="0.25">
      <c r="A31" s="29">
        <f t="shared" si="0"/>
        <v>17</v>
      </c>
      <c r="B31" s="30">
        <v>44075</v>
      </c>
      <c r="C31" s="30">
        <v>44104</v>
      </c>
      <c r="D31" s="33" t="s">
        <v>159</v>
      </c>
      <c r="E31" s="32">
        <v>44111</v>
      </c>
      <c r="F31" s="33" t="s">
        <v>262</v>
      </c>
      <c r="G31" s="30">
        <v>43809</v>
      </c>
      <c r="H31" s="33" t="s">
        <v>160</v>
      </c>
      <c r="I31" s="34">
        <v>106028833</v>
      </c>
      <c r="J31" s="33" t="s">
        <v>161</v>
      </c>
      <c r="K31" s="33" t="s">
        <v>162</v>
      </c>
      <c r="L31" s="33" t="s">
        <v>163</v>
      </c>
      <c r="M31" s="33" t="s">
        <v>161</v>
      </c>
      <c r="N31" s="33" t="s">
        <v>164</v>
      </c>
      <c r="O31" s="33" t="s">
        <v>46</v>
      </c>
      <c r="P31" s="35">
        <v>2.0270000000000001</v>
      </c>
      <c r="Q31" s="36">
        <v>34313</v>
      </c>
      <c r="R31" s="51"/>
      <c r="S31" s="35">
        <v>218.548</v>
      </c>
      <c r="T31" s="35">
        <v>218.548</v>
      </c>
      <c r="U31" s="35">
        <v>221.61199999999999</v>
      </c>
      <c r="V31" s="52"/>
      <c r="W31" s="52"/>
      <c r="X31" s="32"/>
      <c r="Y31" s="32" t="s">
        <v>1049</v>
      </c>
      <c r="Z31" s="32" t="s">
        <v>665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44</v>
      </c>
      <c r="BA31" s="32" t="s">
        <v>44</v>
      </c>
      <c r="BB31" s="32" t="s">
        <v>44</v>
      </c>
      <c r="BC31" s="35">
        <v>211.83199999999999</v>
      </c>
      <c r="BD31" s="35">
        <v>0</v>
      </c>
      <c r="BE31" s="47" t="s">
        <v>44</v>
      </c>
      <c r="BF31" s="47" t="s">
        <v>44</v>
      </c>
      <c r="BG31" s="47" t="s">
        <v>44</v>
      </c>
      <c r="BH31" s="51">
        <v>0</v>
      </c>
      <c r="BI31" s="45" t="s">
        <v>44</v>
      </c>
      <c r="BJ31" s="45">
        <v>0</v>
      </c>
      <c r="BK31" s="45" t="s">
        <v>44</v>
      </c>
      <c r="BL31" s="47" t="s">
        <v>44</v>
      </c>
      <c r="BM31" s="45" t="s">
        <v>44</v>
      </c>
      <c r="BN31" s="47" t="s">
        <v>44</v>
      </c>
      <c r="BO31" s="43" t="s">
        <v>240</v>
      </c>
      <c r="BP31" s="47">
        <v>211.83199999999999</v>
      </c>
      <c r="BQ31" s="47">
        <v>212.17400000000001</v>
      </c>
      <c r="BR31" s="47">
        <v>0.17399999999999999</v>
      </c>
      <c r="BS31" s="45">
        <v>212</v>
      </c>
      <c r="BT31" s="44" t="s">
        <v>44</v>
      </c>
      <c r="BU31" s="45">
        <v>212</v>
      </c>
      <c r="BV31" s="45" t="s">
        <v>1727</v>
      </c>
      <c r="BW31" s="45" t="s">
        <v>1726</v>
      </c>
      <c r="BX31" s="30">
        <v>44469</v>
      </c>
      <c r="BY31" s="32" t="s">
        <v>45</v>
      </c>
      <c r="BZ31" s="32" t="s">
        <v>44</v>
      </c>
      <c r="CA31" s="32" t="s">
        <v>44</v>
      </c>
      <c r="CB31" s="32" t="s">
        <v>44</v>
      </c>
      <c r="CC31" s="32" t="s">
        <v>44</v>
      </c>
      <c r="CD31" s="51">
        <v>0</v>
      </c>
      <c r="CE31" s="32" t="s">
        <v>44</v>
      </c>
      <c r="CF31" s="51">
        <v>0</v>
      </c>
      <c r="CG31" s="32" t="s">
        <v>44</v>
      </c>
      <c r="CH31" s="32" t="s">
        <v>44</v>
      </c>
      <c r="CI31" s="32" t="s">
        <v>44</v>
      </c>
      <c r="CJ31" s="32" t="s">
        <v>44</v>
      </c>
      <c r="CK31" s="45">
        <v>212</v>
      </c>
      <c r="CL31" s="45" t="s">
        <v>1727</v>
      </c>
      <c r="CM31" s="45" t="s">
        <v>1726</v>
      </c>
      <c r="CN31" s="30">
        <v>44469</v>
      </c>
      <c r="CO31" s="32" t="s">
        <v>45</v>
      </c>
    </row>
    <row r="32" spans="1:93" s="24" customFormat="1" ht="15" customHeight="1" x14ac:dyDescent="0.25">
      <c r="A32" s="8">
        <f t="shared" si="0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54"/>
      <c r="S32" s="14"/>
      <c r="T32" s="14"/>
      <c r="U32" s="14"/>
      <c r="V32" s="53"/>
      <c r="W32" s="53"/>
      <c r="X32" s="18"/>
      <c r="Y32" s="18"/>
      <c r="Z32" s="18"/>
      <c r="AA32" s="18">
        <v>40550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238</v>
      </c>
      <c r="BA32" s="18" t="s">
        <v>238</v>
      </c>
      <c r="BB32" s="18" t="s">
        <v>238</v>
      </c>
      <c r="BC32" s="14"/>
      <c r="BD32" s="14"/>
      <c r="BE32" s="26"/>
      <c r="BF32" s="26"/>
      <c r="BG32" s="26"/>
      <c r="BH32" s="23">
        <v>0</v>
      </c>
      <c r="BI32" s="27"/>
      <c r="BJ32" s="23">
        <v>0</v>
      </c>
      <c r="BK32" s="23" t="s">
        <v>44</v>
      </c>
      <c r="BL32" s="23" t="s">
        <v>44</v>
      </c>
      <c r="BM32" s="18" t="s">
        <v>44</v>
      </c>
      <c r="BN32" s="18" t="s">
        <v>44</v>
      </c>
      <c r="BO32" s="22" t="s">
        <v>242</v>
      </c>
      <c r="BP32" s="26"/>
      <c r="BQ32" s="26"/>
      <c r="BR32" s="26"/>
      <c r="BS32" s="23">
        <v>0</v>
      </c>
      <c r="BT32" s="27" t="s">
        <v>44</v>
      </c>
      <c r="BU32" s="23">
        <v>0</v>
      </c>
      <c r="BV32" s="23" t="s">
        <v>1725</v>
      </c>
      <c r="BW32" s="23" t="s">
        <v>1725</v>
      </c>
      <c r="BX32" s="12" t="s">
        <v>44</v>
      </c>
      <c r="BY32" s="18" t="s">
        <v>44</v>
      </c>
      <c r="BZ32" s="22"/>
      <c r="CA32" s="26"/>
      <c r="CB32" s="26"/>
      <c r="CC32" s="26"/>
      <c r="CD32" s="23">
        <v>0</v>
      </c>
      <c r="CE32" s="27" t="s">
        <v>44</v>
      </c>
      <c r="CF32" s="23">
        <v>0</v>
      </c>
      <c r="CG32" s="23" t="s">
        <v>44</v>
      </c>
      <c r="CH32" s="23" t="s">
        <v>44</v>
      </c>
      <c r="CI32" s="18" t="s">
        <v>44</v>
      </c>
      <c r="CJ32" s="18" t="s">
        <v>44</v>
      </c>
      <c r="CK32" s="23">
        <v>0</v>
      </c>
      <c r="CL32" s="23" t="s">
        <v>1725</v>
      </c>
      <c r="CM32" s="23" t="s">
        <v>1725</v>
      </c>
      <c r="CN32" s="18" t="s">
        <v>44</v>
      </c>
      <c r="CO32" s="18" t="s">
        <v>44</v>
      </c>
    </row>
    <row r="33" spans="1:93" s="46" customFormat="1" ht="15" customHeight="1" x14ac:dyDescent="0.25">
      <c r="A33" s="29">
        <f t="shared" si="0"/>
        <v>19</v>
      </c>
      <c r="B33" s="30">
        <v>44075</v>
      </c>
      <c r="C33" s="30">
        <v>44104</v>
      </c>
      <c r="D33" s="33" t="s">
        <v>221</v>
      </c>
      <c r="E33" s="32">
        <v>44117</v>
      </c>
      <c r="F33" s="33" t="s">
        <v>512</v>
      </c>
      <c r="G33" s="32">
        <v>43892</v>
      </c>
      <c r="H33" s="33" t="s">
        <v>295</v>
      </c>
      <c r="I33" s="34">
        <v>204883234</v>
      </c>
      <c r="J33" s="33" t="s">
        <v>47</v>
      </c>
      <c r="K33" s="33" t="s">
        <v>222</v>
      </c>
      <c r="L33" s="33" t="s">
        <v>297</v>
      </c>
      <c r="M33" s="33" t="s">
        <v>47</v>
      </c>
      <c r="N33" s="33" t="s">
        <v>222</v>
      </c>
      <c r="O33" s="33" t="s">
        <v>72</v>
      </c>
      <c r="P33" s="35">
        <v>1.57</v>
      </c>
      <c r="Q33" s="36">
        <v>34254</v>
      </c>
      <c r="R33" s="51"/>
      <c r="S33" s="35">
        <v>14.76</v>
      </c>
      <c r="T33" s="35">
        <v>14.76</v>
      </c>
      <c r="U33" s="35">
        <v>10.987</v>
      </c>
      <c r="V33" s="52"/>
      <c r="W33" s="52"/>
      <c r="X33" s="32"/>
      <c r="Y33" s="32" t="s">
        <v>1724</v>
      </c>
      <c r="Z33" s="32" t="s">
        <v>1723</v>
      </c>
      <c r="AA33" s="32">
        <v>40224</v>
      </c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44</v>
      </c>
      <c r="BA33" s="32" t="s">
        <v>44</v>
      </c>
      <c r="BB33" s="32" t="s">
        <v>44</v>
      </c>
      <c r="BC33" s="35">
        <v>9.4149999999999991</v>
      </c>
      <c r="BD33" s="35">
        <v>0</v>
      </c>
      <c r="BE33" s="47" t="s">
        <v>44</v>
      </c>
      <c r="BF33" s="47" t="s">
        <v>44</v>
      </c>
      <c r="BG33" s="47" t="s">
        <v>44</v>
      </c>
      <c r="BH33" s="51">
        <v>0</v>
      </c>
      <c r="BI33" s="45" t="s">
        <v>44</v>
      </c>
      <c r="BJ33" s="45">
        <v>0</v>
      </c>
      <c r="BK33" s="45" t="s">
        <v>44</v>
      </c>
      <c r="BL33" s="47" t="s">
        <v>44</v>
      </c>
      <c r="BM33" s="45" t="s">
        <v>44</v>
      </c>
      <c r="BN33" s="47" t="s">
        <v>44</v>
      </c>
      <c r="BO33" s="43" t="s">
        <v>240</v>
      </c>
      <c r="BP33" s="47">
        <v>9.4149999999999991</v>
      </c>
      <c r="BQ33" s="47">
        <v>10.250999999999999</v>
      </c>
      <c r="BR33" s="47">
        <v>0.251</v>
      </c>
      <c r="BS33" s="45">
        <v>10</v>
      </c>
      <c r="BT33" s="44" t="s">
        <v>44</v>
      </c>
      <c r="BU33" s="45">
        <v>10</v>
      </c>
      <c r="BV33" s="45" t="s">
        <v>1722</v>
      </c>
      <c r="BW33" s="45" t="s">
        <v>1721</v>
      </c>
      <c r="BX33" s="30">
        <v>44469</v>
      </c>
      <c r="BY33" s="32" t="s">
        <v>45</v>
      </c>
      <c r="BZ33" s="32" t="s">
        <v>44</v>
      </c>
      <c r="CA33" s="32" t="s">
        <v>44</v>
      </c>
      <c r="CB33" s="32" t="s">
        <v>44</v>
      </c>
      <c r="CC33" s="32" t="s">
        <v>44</v>
      </c>
      <c r="CD33" s="51">
        <v>0</v>
      </c>
      <c r="CE33" s="32" t="s">
        <v>44</v>
      </c>
      <c r="CF33" s="51">
        <v>0</v>
      </c>
      <c r="CG33" s="32" t="s">
        <v>44</v>
      </c>
      <c r="CH33" s="32" t="s">
        <v>44</v>
      </c>
      <c r="CI33" s="32" t="s">
        <v>44</v>
      </c>
      <c r="CJ33" s="32" t="s">
        <v>44</v>
      </c>
      <c r="CK33" s="45">
        <v>10</v>
      </c>
      <c r="CL33" s="45" t="s">
        <v>1722</v>
      </c>
      <c r="CM33" s="45" t="s">
        <v>1721</v>
      </c>
      <c r="CN33" s="30">
        <v>44469</v>
      </c>
      <c r="CO33" s="32" t="s">
        <v>45</v>
      </c>
    </row>
    <row r="34" spans="1:93" s="46" customFormat="1" ht="15" customHeight="1" x14ac:dyDescent="0.25">
      <c r="A34" s="29">
        <f t="shared" si="0"/>
        <v>20</v>
      </c>
      <c r="B34" s="30">
        <v>44075</v>
      </c>
      <c r="C34" s="30">
        <v>44104</v>
      </c>
      <c r="D34" s="33" t="s">
        <v>53</v>
      </c>
      <c r="E34" s="32">
        <v>44116</v>
      </c>
      <c r="F34" s="33" t="s">
        <v>490</v>
      </c>
      <c r="G34" s="30">
        <v>43826</v>
      </c>
      <c r="H34" s="33" t="s">
        <v>54</v>
      </c>
      <c r="I34" s="34">
        <v>106006256</v>
      </c>
      <c r="J34" s="33" t="s">
        <v>55</v>
      </c>
      <c r="K34" s="33" t="s">
        <v>56</v>
      </c>
      <c r="L34" s="33" t="s">
        <v>57</v>
      </c>
      <c r="M34" s="33" t="s">
        <v>55</v>
      </c>
      <c r="N34" s="33" t="s">
        <v>56</v>
      </c>
      <c r="O34" s="33" t="s">
        <v>58</v>
      </c>
      <c r="P34" s="35">
        <v>6.24</v>
      </c>
      <c r="Q34" s="36">
        <v>34289</v>
      </c>
      <c r="R34" s="51"/>
      <c r="S34" s="35">
        <v>3191</v>
      </c>
      <c r="T34" s="35">
        <v>1286.079</v>
      </c>
      <c r="U34" s="35">
        <v>3127.3</v>
      </c>
      <c r="V34" s="52"/>
      <c r="W34" s="52"/>
      <c r="X34" s="32"/>
      <c r="Y34" s="32" t="s">
        <v>1720</v>
      </c>
      <c r="Z34" s="32" t="s">
        <v>1578</v>
      </c>
      <c r="AA34" s="32">
        <v>38681</v>
      </c>
      <c r="AB34" s="32" t="s">
        <v>1719</v>
      </c>
      <c r="AC34" s="32" t="s">
        <v>1333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35">
        <v>2983.5120000000002</v>
      </c>
      <c r="BD34" s="35">
        <v>0</v>
      </c>
      <c r="BE34" s="47" t="s">
        <v>44</v>
      </c>
      <c r="BF34" s="47" t="s">
        <v>44</v>
      </c>
      <c r="BG34" s="47" t="s">
        <v>44</v>
      </c>
      <c r="BH34" s="45">
        <v>0</v>
      </c>
      <c r="BI34" s="44" t="s">
        <v>44</v>
      </c>
      <c r="BJ34" s="45">
        <v>0</v>
      </c>
      <c r="BK34" s="45" t="s">
        <v>44</v>
      </c>
      <c r="BL34" s="45" t="s">
        <v>44</v>
      </c>
      <c r="BM34" s="32" t="s">
        <v>44</v>
      </c>
      <c r="BN34" s="32" t="s">
        <v>44</v>
      </c>
      <c r="BO34" s="43" t="s">
        <v>240</v>
      </c>
      <c r="BP34" s="47">
        <v>2983.5120000000002</v>
      </c>
      <c r="BQ34" s="47">
        <v>2984.105</v>
      </c>
      <c r="BR34" s="47">
        <v>0.105</v>
      </c>
      <c r="BS34" s="45">
        <v>2984</v>
      </c>
      <c r="BT34" s="44" t="s">
        <v>44</v>
      </c>
      <c r="BU34" s="45">
        <v>2984</v>
      </c>
      <c r="BV34" s="45" t="s">
        <v>1718</v>
      </c>
      <c r="BW34" s="45" t="s">
        <v>1717</v>
      </c>
      <c r="BX34" s="30">
        <v>44469</v>
      </c>
      <c r="BY34" s="32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51">
        <v>0</v>
      </c>
      <c r="CE34" s="32" t="s">
        <v>44</v>
      </c>
      <c r="CF34" s="51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5">
        <v>2984</v>
      </c>
      <c r="CL34" s="45" t="s">
        <v>1718</v>
      </c>
      <c r="CM34" s="45" t="s">
        <v>1717</v>
      </c>
      <c r="CN34" s="30">
        <v>44469</v>
      </c>
      <c r="CO34" s="32" t="s">
        <v>45</v>
      </c>
    </row>
    <row r="35" spans="1:93" s="46" customFormat="1" ht="15" customHeight="1" x14ac:dyDescent="0.25">
      <c r="A35" s="29">
        <f t="shared" si="0"/>
        <v>21</v>
      </c>
      <c r="B35" s="30">
        <v>44075</v>
      </c>
      <c r="C35" s="30">
        <v>44104</v>
      </c>
      <c r="D35" s="33" t="s">
        <v>59</v>
      </c>
      <c r="E35" s="32">
        <v>44116</v>
      </c>
      <c r="F35" s="33" t="s">
        <v>490</v>
      </c>
      <c r="G35" s="30">
        <v>43826</v>
      </c>
      <c r="H35" s="33" t="s">
        <v>54</v>
      </c>
      <c r="I35" s="34">
        <v>106006256</v>
      </c>
      <c r="J35" s="33" t="s">
        <v>55</v>
      </c>
      <c r="K35" s="33" t="s">
        <v>56</v>
      </c>
      <c r="L35" s="33" t="s">
        <v>60</v>
      </c>
      <c r="M35" s="33" t="s">
        <v>55</v>
      </c>
      <c r="N35" s="33" t="s">
        <v>56</v>
      </c>
      <c r="O35" s="33" t="s">
        <v>58</v>
      </c>
      <c r="P35" s="35">
        <v>2.004</v>
      </c>
      <c r="Q35" s="36">
        <v>34292</v>
      </c>
      <c r="R35" s="51"/>
      <c r="S35" s="35">
        <v>1016</v>
      </c>
      <c r="T35" s="35">
        <v>391.30099999999999</v>
      </c>
      <c r="U35" s="35">
        <v>1382.4</v>
      </c>
      <c r="V35" s="52"/>
      <c r="W35" s="52"/>
      <c r="X35" s="32"/>
      <c r="Y35" s="32" t="s">
        <v>1144</v>
      </c>
      <c r="Z35" s="32" t="s">
        <v>1716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35">
        <v>1288.0909999999999</v>
      </c>
      <c r="BD35" s="35">
        <v>0</v>
      </c>
      <c r="BE35" s="47" t="s">
        <v>44</v>
      </c>
      <c r="BF35" s="47" t="s">
        <v>44</v>
      </c>
      <c r="BG35" s="47" t="s">
        <v>44</v>
      </c>
      <c r="BH35" s="45">
        <v>0</v>
      </c>
      <c r="BI35" s="44" t="s">
        <v>44</v>
      </c>
      <c r="BJ35" s="45">
        <v>0</v>
      </c>
      <c r="BK35" s="45" t="s">
        <v>44</v>
      </c>
      <c r="BL35" s="45" t="s">
        <v>44</v>
      </c>
      <c r="BM35" s="32" t="s">
        <v>44</v>
      </c>
      <c r="BN35" s="32" t="s">
        <v>44</v>
      </c>
      <c r="BO35" s="43" t="s">
        <v>240</v>
      </c>
      <c r="BP35" s="47">
        <v>1288.0909999999999</v>
      </c>
      <c r="BQ35" s="47">
        <v>1288.6289999999999</v>
      </c>
      <c r="BR35" s="47">
        <v>0.629</v>
      </c>
      <c r="BS35" s="45">
        <v>1288</v>
      </c>
      <c r="BT35" s="44" t="s">
        <v>44</v>
      </c>
      <c r="BU35" s="45">
        <v>1288</v>
      </c>
      <c r="BV35" s="45" t="s">
        <v>1715</v>
      </c>
      <c r="BW35" s="45" t="s">
        <v>1714</v>
      </c>
      <c r="BX35" s="30">
        <v>44469</v>
      </c>
      <c r="BY35" s="32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51">
        <v>0</v>
      </c>
      <c r="CE35" s="32" t="s">
        <v>44</v>
      </c>
      <c r="CF35" s="51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5">
        <v>1288</v>
      </c>
      <c r="CL35" s="45" t="s">
        <v>1715</v>
      </c>
      <c r="CM35" s="45" t="s">
        <v>1714</v>
      </c>
      <c r="CN35" s="30">
        <v>44469</v>
      </c>
      <c r="CO35" s="32" t="s">
        <v>45</v>
      </c>
    </row>
    <row r="36" spans="1:93" s="46" customFormat="1" ht="15" customHeight="1" x14ac:dyDescent="0.25">
      <c r="A36" s="29">
        <f t="shared" si="0"/>
        <v>22</v>
      </c>
      <c r="B36" s="30">
        <v>44075</v>
      </c>
      <c r="C36" s="30">
        <v>44104</v>
      </c>
      <c r="D36" s="33" t="s">
        <v>77</v>
      </c>
      <c r="E36" s="32">
        <v>44113</v>
      </c>
      <c r="F36" s="33" t="s">
        <v>489</v>
      </c>
      <c r="G36" s="30">
        <v>43826</v>
      </c>
      <c r="H36" s="33" t="s">
        <v>76</v>
      </c>
      <c r="I36" s="34">
        <v>102011085</v>
      </c>
      <c r="J36" s="33" t="s">
        <v>78</v>
      </c>
      <c r="K36" s="33" t="s">
        <v>79</v>
      </c>
      <c r="L36" s="33" t="s">
        <v>80</v>
      </c>
      <c r="M36" s="33" t="s">
        <v>78</v>
      </c>
      <c r="N36" s="33" t="s">
        <v>79</v>
      </c>
      <c r="O36" s="33" t="s">
        <v>58</v>
      </c>
      <c r="P36" s="35">
        <v>17.763999999999999</v>
      </c>
      <c r="Q36" s="36">
        <v>34292</v>
      </c>
      <c r="R36" s="51"/>
      <c r="S36" s="35">
        <v>7962</v>
      </c>
      <c r="T36" s="35">
        <v>4805.4350000000004</v>
      </c>
      <c r="U36" s="35">
        <v>7380</v>
      </c>
      <c r="V36" s="52"/>
      <c r="W36" s="52"/>
      <c r="X36" s="32"/>
      <c r="Y36" s="32" t="s">
        <v>1713</v>
      </c>
      <c r="Z36" s="32" t="s">
        <v>1712</v>
      </c>
      <c r="AA36" s="32">
        <v>39198</v>
      </c>
      <c r="AB36" s="32" t="s">
        <v>401</v>
      </c>
      <c r="AC36" s="32" t="s">
        <v>1711</v>
      </c>
      <c r="AD36" s="32">
        <v>39198</v>
      </c>
      <c r="AE36" s="32" t="s">
        <v>1710</v>
      </c>
      <c r="AF36" s="32" t="s">
        <v>1709</v>
      </c>
      <c r="AG36" s="32">
        <v>39198</v>
      </c>
      <c r="AH36" s="32" t="s">
        <v>1708</v>
      </c>
      <c r="AI36" s="32" t="s">
        <v>1707</v>
      </c>
      <c r="AJ36" s="32">
        <v>39198</v>
      </c>
      <c r="AK36" s="32"/>
      <c r="AL36" s="32"/>
      <c r="AM36" s="32">
        <v>39198</v>
      </c>
      <c r="AN36" s="32" t="s">
        <v>344</v>
      </c>
      <c r="AO36" s="32" t="s">
        <v>1706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35">
        <v>7033.5420000000004</v>
      </c>
      <c r="BD36" s="35">
        <v>0</v>
      </c>
      <c r="BE36" s="35">
        <v>7033.5420000000004</v>
      </c>
      <c r="BF36" s="47">
        <v>7034.4449999999997</v>
      </c>
      <c r="BG36" s="47">
        <v>0.44500000000000001</v>
      </c>
      <c r="BH36" s="45">
        <v>7034</v>
      </c>
      <c r="BI36" s="44" t="s">
        <v>44</v>
      </c>
      <c r="BJ36" s="36">
        <v>7034</v>
      </c>
      <c r="BK36" s="33" t="s">
        <v>1705</v>
      </c>
      <c r="BL36" s="33" t="s">
        <v>1704</v>
      </c>
      <c r="BM36" s="30">
        <v>44469</v>
      </c>
      <c r="BN36" s="32" t="s">
        <v>45</v>
      </c>
      <c r="BO36" s="45" t="s">
        <v>44</v>
      </c>
      <c r="BP36" s="47" t="s">
        <v>44</v>
      </c>
      <c r="BQ36" s="47" t="s">
        <v>44</v>
      </c>
      <c r="BR36" s="47" t="s">
        <v>44</v>
      </c>
      <c r="BS36" s="45">
        <v>0</v>
      </c>
      <c r="BT36" s="44" t="s">
        <v>44</v>
      </c>
      <c r="BU36" s="51">
        <v>0</v>
      </c>
      <c r="BV36" s="33" t="s">
        <v>44</v>
      </c>
      <c r="BW36" s="33" t="s">
        <v>44</v>
      </c>
      <c r="BX36" s="32" t="s">
        <v>44</v>
      </c>
      <c r="BY36" s="32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51">
        <v>0</v>
      </c>
      <c r="CE36" s="32" t="s">
        <v>44</v>
      </c>
      <c r="CF36" s="51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7034</v>
      </c>
      <c r="CL36" s="33" t="s">
        <v>1705</v>
      </c>
      <c r="CM36" s="33" t="s">
        <v>1704</v>
      </c>
      <c r="CN36" s="30">
        <v>44469</v>
      </c>
      <c r="CO36" s="32" t="s">
        <v>45</v>
      </c>
    </row>
    <row r="37" spans="1:93" s="46" customFormat="1" ht="15" customHeight="1" x14ac:dyDescent="0.25">
      <c r="A37" s="29">
        <f t="shared" si="0"/>
        <v>23</v>
      </c>
      <c r="B37" s="30">
        <v>44075</v>
      </c>
      <c r="C37" s="30">
        <v>44104</v>
      </c>
      <c r="D37" s="33" t="s">
        <v>82</v>
      </c>
      <c r="E37" s="32">
        <v>44116</v>
      </c>
      <c r="F37" s="33" t="s">
        <v>492</v>
      </c>
      <c r="G37" s="30">
        <v>43826</v>
      </c>
      <c r="H37" s="33" t="s">
        <v>81</v>
      </c>
      <c r="I37" s="34">
        <v>103195446</v>
      </c>
      <c r="J37" s="33" t="s">
        <v>83</v>
      </c>
      <c r="K37" s="33" t="s">
        <v>84</v>
      </c>
      <c r="L37" s="33" t="s">
        <v>85</v>
      </c>
      <c r="M37" s="33" t="s">
        <v>83</v>
      </c>
      <c r="N37" s="33" t="s">
        <v>84</v>
      </c>
      <c r="O37" s="33" t="s">
        <v>58</v>
      </c>
      <c r="P37" s="35">
        <v>11.18</v>
      </c>
      <c r="Q37" s="36">
        <v>34296</v>
      </c>
      <c r="R37" s="51"/>
      <c r="S37" s="35">
        <v>3208</v>
      </c>
      <c r="T37" s="35">
        <v>1922.8720000000001</v>
      </c>
      <c r="U37" s="35">
        <v>3222.5</v>
      </c>
      <c r="V37" s="52"/>
      <c r="W37" s="52"/>
      <c r="X37" s="32"/>
      <c r="Y37" s="32" t="s">
        <v>1703</v>
      </c>
      <c r="Z37" s="32" t="s">
        <v>1155</v>
      </c>
      <c r="AA37" s="32">
        <v>38471</v>
      </c>
      <c r="AB37" s="32" t="s">
        <v>1702</v>
      </c>
      <c r="AC37" s="32" t="s">
        <v>1701</v>
      </c>
      <c r="AD37" s="32">
        <v>38471</v>
      </c>
      <c r="AE37" s="32" t="s">
        <v>1700</v>
      </c>
      <c r="AF37" s="32" t="s">
        <v>1699</v>
      </c>
      <c r="AG37" s="32">
        <v>39925</v>
      </c>
      <c r="AH37" s="32" t="s">
        <v>1698</v>
      </c>
      <c r="AI37" s="32" t="s">
        <v>1697</v>
      </c>
      <c r="AJ37" s="32">
        <v>39925</v>
      </c>
      <c r="AK37" s="32"/>
      <c r="AL37" s="32"/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35">
        <v>3098.12</v>
      </c>
      <c r="BD37" s="35">
        <v>0</v>
      </c>
      <c r="BE37" s="47" t="s">
        <v>44</v>
      </c>
      <c r="BF37" s="47" t="s">
        <v>44</v>
      </c>
      <c r="BG37" s="47" t="s">
        <v>44</v>
      </c>
      <c r="BH37" s="45">
        <v>0</v>
      </c>
      <c r="BI37" s="44" t="s">
        <v>44</v>
      </c>
      <c r="BJ37" s="45">
        <v>0</v>
      </c>
      <c r="BK37" s="45" t="s">
        <v>44</v>
      </c>
      <c r="BL37" s="45" t="s">
        <v>44</v>
      </c>
      <c r="BM37" s="32" t="s">
        <v>44</v>
      </c>
      <c r="BN37" s="32" t="s">
        <v>44</v>
      </c>
      <c r="BO37" s="43" t="s">
        <v>241</v>
      </c>
      <c r="BP37" s="47">
        <v>3098.12</v>
      </c>
      <c r="BQ37" s="47">
        <v>3098.9430000000002</v>
      </c>
      <c r="BR37" s="47">
        <v>0.94299999999999995</v>
      </c>
      <c r="BS37" s="45">
        <v>3098</v>
      </c>
      <c r="BT37" s="44" t="s">
        <v>44</v>
      </c>
      <c r="BU37" s="45">
        <v>3098</v>
      </c>
      <c r="BV37" s="45" t="s">
        <v>1696</v>
      </c>
      <c r="BW37" s="45" t="s">
        <v>1695</v>
      </c>
      <c r="BX37" s="30">
        <v>44469</v>
      </c>
      <c r="BY37" s="32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51">
        <v>0</v>
      </c>
      <c r="CE37" s="32" t="s">
        <v>44</v>
      </c>
      <c r="CF37" s="51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5">
        <v>3098</v>
      </c>
      <c r="CL37" s="45" t="s">
        <v>1696</v>
      </c>
      <c r="CM37" s="45" t="s">
        <v>1695</v>
      </c>
      <c r="CN37" s="30">
        <v>44469</v>
      </c>
      <c r="CO37" s="32" t="s">
        <v>45</v>
      </c>
    </row>
    <row r="38" spans="1:93" s="46" customFormat="1" ht="15" customHeight="1" x14ac:dyDescent="0.25">
      <c r="A38" s="29">
        <f t="shared" si="0"/>
        <v>24</v>
      </c>
      <c r="B38" s="30">
        <v>44075</v>
      </c>
      <c r="C38" s="30">
        <v>44104</v>
      </c>
      <c r="D38" s="33" t="s">
        <v>89</v>
      </c>
      <c r="E38" s="32">
        <v>44113</v>
      </c>
      <c r="F38" s="32" t="s">
        <v>2303</v>
      </c>
      <c r="G38" s="32">
        <v>44411</v>
      </c>
      <c r="H38" s="33" t="s">
        <v>90</v>
      </c>
      <c r="I38" s="34">
        <v>202637962</v>
      </c>
      <c r="J38" s="33" t="s">
        <v>91</v>
      </c>
      <c r="K38" s="33" t="s">
        <v>92</v>
      </c>
      <c r="L38" s="33" t="s">
        <v>93</v>
      </c>
      <c r="M38" s="33" t="s">
        <v>91</v>
      </c>
      <c r="N38" s="33" t="s">
        <v>92</v>
      </c>
      <c r="O38" s="33" t="s">
        <v>58</v>
      </c>
      <c r="P38" s="35">
        <v>15.584</v>
      </c>
      <c r="Q38" s="36">
        <v>34296</v>
      </c>
      <c r="R38" s="51"/>
      <c r="S38" s="35">
        <v>706</v>
      </c>
      <c r="T38" s="35">
        <v>648</v>
      </c>
      <c r="U38" s="35">
        <v>622</v>
      </c>
      <c r="V38" s="52"/>
      <c r="W38" s="52"/>
      <c r="X38" s="32"/>
      <c r="Y38" s="32"/>
      <c r="Z38" s="32"/>
      <c r="AA38" s="32">
        <v>39505</v>
      </c>
      <c r="AB38" s="32"/>
      <c r="AC38" s="32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32" t="s">
        <v>2333</v>
      </c>
      <c r="AO38" s="32" t="s">
        <v>2334</v>
      </c>
      <c r="AP38" s="32">
        <v>39573</v>
      </c>
      <c r="AQ38" s="32"/>
      <c r="AR38" s="32"/>
      <c r="AS38" s="32">
        <v>39573</v>
      </c>
      <c r="AT38" s="32"/>
      <c r="AU38" s="32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35">
        <v>511.834</v>
      </c>
      <c r="BD38" s="35">
        <v>0</v>
      </c>
      <c r="BE38" s="47">
        <v>511.834</v>
      </c>
      <c r="BF38" s="47">
        <v>512.55700000000002</v>
      </c>
      <c r="BG38" s="47">
        <v>0.55700000000000005</v>
      </c>
      <c r="BH38" s="45">
        <v>512</v>
      </c>
      <c r="BI38" s="44" t="s">
        <v>44</v>
      </c>
      <c r="BJ38" s="45">
        <v>512</v>
      </c>
      <c r="BK38" s="33" t="s">
        <v>2335</v>
      </c>
      <c r="BL38" s="33" t="s">
        <v>2336</v>
      </c>
      <c r="BM38" s="30">
        <v>44469</v>
      </c>
      <c r="BN38" s="32" t="s">
        <v>45</v>
      </c>
      <c r="BO38" s="45" t="s">
        <v>44</v>
      </c>
      <c r="BP38" s="47" t="s">
        <v>44</v>
      </c>
      <c r="BQ38" s="47" t="s">
        <v>44</v>
      </c>
      <c r="BR38" s="47" t="s">
        <v>44</v>
      </c>
      <c r="BS38" s="45">
        <v>0</v>
      </c>
      <c r="BT38" s="44" t="s">
        <v>44</v>
      </c>
      <c r="BU38" s="51">
        <v>0</v>
      </c>
      <c r="BV38" s="33" t="s">
        <v>44</v>
      </c>
      <c r="BW38" s="33" t="s">
        <v>44</v>
      </c>
      <c r="BX38" s="32" t="s">
        <v>44</v>
      </c>
      <c r="BY38" s="32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51">
        <v>0</v>
      </c>
      <c r="CE38" s="32" t="s">
        <v>44</v>
      </c>
      <c r="CF38" s="51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512</v>
      </c>
      <c r="CL38" s="33" t="s">
        <v>2335</v>
      </c>
      <c r="CM38" s="33" t="s">
        <v>2336</v>
      </c>
      <c r="CN38" s="30">
        <v>44469</v>
      </c>
      <c r="CO38" s="32" t="s">
        <v>45</v>
      </c>
    </row>
    <row r="39" spans="1:93" s="24" customFormat="1" ht="15" customHeight="1" x14ac:dyDescent="0.25">
      <c r="A39" s="8">
        <f t="shared" si="0"/>
        <v>25</v>
      </c>
      <c r="B39" s="12"/>
      <c r="C39" s="12"/>
      <c r="D39" s="10" t="s">
        <v>181</v>
      </c>
      <c r="E39" s="11" t="s">
        <v>44</v>
      </c>
      <c r="F39" s="10" t="s">
        <v>267</v>
      </c>
      <c r="G39" s="12">
        <v>43809</v>
      </c>
      <c r="H39" s="10" t="s">
        <v>182</v>
      </c>
      <c r="I39" s="13">
        <v>201200529</v>
      </c>
      <c r="J39" s="10" t="s">
        <v>183</v>
      </c>
      <c r="K39" s="10" t="s">
        <v>184</v>
      </c>
      <c r="L39" s="10" t="s">
        <v>185</v>
      </c>
      <c r="M39" s="10" t="s">
        <v>183</v>
      </c>
      <c r="N39" s="10" t="s">
        <v>184</v>
      </c>
      <c r="O39" s="10" t="s">
        <v>46</v>
      </c>
      <c r="P39" s="14">
        <v>6.6660000000000004</v>
      </c>
      <c r="Q39" s="15"/>
      <c r="R39" s="54"/>
      <c r="S39" s="14"/>
      <c r="T39" s="14"/>
      <c r="U39" s="14"/>
      <c r="V39" s="53"/>
      <c r="W39" s="53"/>
      <c r="X39" s="18"/>
      <c r="Y39" s="18"/>
      <c r="Z39" s="18"/>
      <c r="AA39" s="18">
        <v>41153</v>
      </c>
      <c r="AB39" s="18"/>
      <c r="AC39" s="18"/>
      <c r="AD39" s="18">
        <v>41153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 t="s">
        <v>44</v>
      </c>
      <c r="BA39" s="18" t="s">
        <v>44</v>
      </c>
      <c r="BB39" s="18" t="s">
        <v>44</v>
      </c>
      <c r="BC39" s="14"/>
      <c r="BD39" s="14"/>
      <c r="BE39" s="26"/>
      <c r="BF39" s="26"/>
      <c r="BG39" s="26"/>
      <c r="BH39" s="23">
        <v>0</v>
      </c>
      <c r="BI39" s="27"/>
      <c r="BJ39" s="23">
        <v>0</v>
      </c>
      <c r="BK39" s="10" t="s">
        <v>1694</v>
      </c>
      <c r="BL39" s="10" t="s">
        <v>1694</v>
      </c>
      <c r="BM39" s="18" t="s">
        <v>44</v>
      </c>
      <c r="BN39" s="18" t="s">
        <v>44</v>
      </c>
      <c r="BO39" s="23" t="s">
        <v>44</v>
      </c>
      <c r="BP39" s="23"/>
      <c r="BQ39" s="23"/>
      <c r="BR39" s="23"/>
      <c r="BS39" s="23">
        <v>0</v>
      </c>
      <c r="BT39" s="27" t="s">
        <v>44</v>
      </c>
      <c r="BU39" s="23">
        <v>0</v>
      </c>
      <c r="BV39" s="10" t="s">
        <v>44</v>
      </c>
      <c r="BW39" s="10" t="s">
        <v>44</v>
      </c>
      <c r="BX39" s="12" t="s">
        <v>44</v>
      </c>
      <c r="BY39" s="18" t="s">
        <v>44</v>
      </c>
      <c r="BZ39" s="18"/>
      <c r="CA39" s="18"/>
      <c r="CB39" s="18"/>
      <c r="CC39" s="18"/>
      <c r="CD39" s="54">
        <v>0</v>
      </c>
      <c r="CE39" s="27" t="s">
        <v>44</v>
      </c>
      <c r="CF39" s="54">
        <v>0</v>
      </c>
      <c r="CG39" s="23" t="s">
        <v>44</v>
      </c>
      <c r="CH39" s="23" t="s">
        <v>44</v>
      </c>
      <c r="CI39" s="18" t="s">
        <v>44</v>
      </c>
      <c r="CJ39" s="18" t="s">
        <v>44</v>
      </c>
      <c r="CK39" s="15">
        <v>0</v>
      </c>
      <c r="CL39" s="10" t="s">
        <v>1694</v>
      </c>
      <c r="CM39" s="10" t="s">
        <v>1694</v>
      </c>
      <c r="CN39" s="18" t="s">
        <v>44</v>
      </c>
      <c r="CO39" s="18" t="s">
        <v>44</v>
      </c>
    </row>
    <row r="40" spans="1:93" s="24" customFormat="1" ht="15" customHeight="1" x14ac:dyDescent="0.25">
      <c r="A40" s="8">
        <f t="shared" si="0"/>
        <v>26</v>
      </c>
      <c r="B40" s="12"/>
      <c r="C40" s="12"/>
      <c r="D40" s="10" t="s">
        <v>223</v>
      </c>
      <c r="E40" s="11" t="s">
        <v>44</v>
      </c>
      <c r="F40" s="10" t="s">
        <v>260</v>
      </c>
      <c r="G40" s="12">
        <v>43850</v>
      </c>
      <c r="H40" s="10" t="s">
        <v>224</v>
      </c>
      <c r="I40" s="13">
        <v>107009273</v>
      </c>
      <c r="J40" s="10" t="s">
        <v>225</v>
      </c>
      <c r="K40" s="10" t="s">
        <v>226</v>
      </c>
      <c r="L40" s="10" t="s">
        <v>227</v>
      </c>
      <c r="M40" s="10" t="s">
        <v>225</v>
      </c>
      <c r="N40" s="10" t="s">
        <v>226</v>
      </c>
      <c r="O40" s="10" t="s">
        <v>58</v>
      </c>
      <c r="P40" s="14">
        <v>6</v>
      </c>
      <c r="Q40" s="15"/>
      <c r="R40" s="54"/>
      <c r="S40" s="14"/>
      <c r="T40" s="14"/>
      <c r="U40" s="14"/>
      <c r="V40" s="53"/>
      <c r="W40" s="53"/>
      <c r="X40" s="18"/>
      <c r="Y40" s="18"/>
      <c r="Z40" s="18"/>
      <c r="AA40" s="18"/>
      <c r="AB40" s="18"/>
      <c r="AC40" s="18"/>
      <c r="AD40" s="18"/>
      <c r="AE40" s="18"/>
      <c r="AF40" s="18"/>
      <c r="AG40" s="18">
        <v>28522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 t="s">
        <v>44</v>
      </c>
      <c r="BA40" s="18" t="s">
        <v>44</v>
      </c>
      <c r="BB40" s="18" t="s">
        <v>44</v>
      </c>
      <c r="BC40" s="14"/>
      <c r="BD40" s="14"/>
      <c r="BE40" s="26"/>
      <c r="BF40" s="26"/>
      <c r="BG40" s="26"/>
      <c r="BH40" s="23">
        <v>0</v>
      </c>
      <c r="BI40" s="27"/>
      <c r="BJ40" s="23">
        <v>0</v>
      </c>
      <c r="BK40" s="23" t="s">
        <v>44</v>
      </c>
      <c r="BL40" s="23" t="s">
        <v>44</v>
      </c>
      <c r="BM40" s="18" t="s">
        <v>44</v>
      </c>
      <c r="BN40" s="18" t="s">
        <v>44</v>
      </c>
      <c r="BO40" s="22" t="s">
        <v>241</v>
      </c>
      <c r="BP40" s="26"/>
      <c r="BQ40" s="26"/>
      <c r="BR40" s="26"/>
      <c r="BS40" s="23">
        <v>0</v>
      </c>
      <c r="BT40" s="27" t="s">
        <v>44</v>
      </c>
      <c r="BU40" s="15">
        <v>0</v>
      </c>
      <c r="BV40" s="23" t="s">
        <v>1693</v>
      </c>
      <c r="BW40" s="23" t="s">
        <v>1693</v>
      </c>
      <c r="BX40" s="12" t="s">
        <v>44</v>
      </c>
      <c r="BY40" s="18" t="s">
        <v>44</v>
      </c>
      <c r="BZ40" s="18"/>
      <c r="CA40" s="18"/>
      <c r="CB40" s="18"/>
      <c r="CC40" s="18"/>
      <c r="CD40" s="54">
        <v>0</v>
      </c>
      <c r="CE40" s="27" t="s">
        <v>44</v>
      </c>
      <c r="CF40" s="54">
        <v>0</v>
      </c>
      <c r="CG40" s="23" t="s">
        <v>44</v>
      </c>
      <c r="CH40" s="23" t="s">
        <v>44</v>
      </c>
      <c r="CI40" s="18" t="s">
        <v>44</v>
      </c>
      <c r="CJ40" s="18" t="s">
        <v>44</v>
      </c>
      <c r="CK40" s="15">
        <v>0</v>
      </c>
      <c r="CL40" s="23" t="s">
        <v>1693</v>
      </c>
      <c r="CM40" s="23" t="s">
        <v>1693</v>
      </c>
      <c r="CN40" s="18" t="s">
        <v>44</v>
      </c>
      <c r="CO40" s="18" t="s">
        <v>44</v>
      </c>
    </row>
    <row r="41" spans="1:93" s="46" customFormat="1" ht="15" customHeight="1" x14ac:dyDescent="0.25">
      <c r="A41" s="29">
        <f t="shared" si="0"/>
        <v>27</v>
      </c>
      <c r="B41" s="30">
        <v>44075</v>
      </c>
      <c r="C41" s="30">
        <v>44104</v>
      </c>
      <c r="D41" s="33" t="s">
        <v>106</v>
      </c>
      <c r="E41" s="32">
        <v>44116</v>
      </c>
      <c r="F41" s="33" t="s">
        <v>504</v>
      </c>
      <c r="G41" s="30">
        <v>43873</v>
      </c>
      <c r="H41" s="33" t="s">
        <v>107</v>
      </c>
      <c r="I41" s="34">
        <v>113012360</v>
      </c>
      <c r="J41" s="33" t="s">
        <v>108</v>
      </c>
      <c r="K41" s="33" t="s">
        <v>109</v>
      </c>
      <c r="L41" s="33" t="s">
        <v>110</v>
      </c>
      <c r="M41" s="33" t="s">
        <v>108</v>
      </c>
      <c r="N41" s="33" t="s">
        <v>109</v>
      </c>
      <c r="O41" s="33" t="s">
        <v>58</v>
      </c>
      <c r="P41" s="35">
        <v>105</v>
      </c>
      <c r="Q41" s="36"/>
      <c r="R41" s="51">
        <v>8599</v>
      </c>
      <c r="S41" s="35">
        <v>28355.9</v>
      </c>
      <c r="T41" s="35">
        <v>22429.088</v>
      </c>
      <c r="U41" s="35">
        <v>10894.337</v>
      </c>
      <c r="V41" s="52"/>
      <c r="W41" s="52"/>
      <c r="X41" s="32"/>
      <c r="Y41" s="32"/>
      <c r="Z41" s="32"/>
      <c r="AA41" s="32"/>
      <c r="AB41" s="32"/>
      <c r="AC41" s="32"/>
      <c r="AD41" s="32"/>
      <c r="AE41" s="32"/>
      <c r="AF41" s="32"/>
      <c r="AG41" s="32">
        <v>34144</v>
      </c>
      <c r="AH41" s="32"/>
      <c r="AI41" s="32"/>
      <c r="AJ41" s="32">
        <v>21303</v>
      </c>
      <c r="AK41" s="32" t="s">
        <v>1692</v>
      </c>
      <c r="AL41" s="32" t="s">
        <v>1691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35">
        <v>8560.1849999999995</v>
      </c>
      <c r="BD41" s="35">
        <v>0</v>
      </c>
      <c r="BE41" s="47">
        <v>7667.42</v>
      </c>
      <c r="BF41" s="47">
        <v>7667.8230000000003</v>
      </c>
      <c r="BG41" s="47">
        <v>0.82299999999999995</v>
      </c>
      <c r="BH41" s="45">
        <v>7667</v>
      </c>
      <c r="BI41" s="44" t="s">
        <v>44</v>
      </c>
      <c r="BJ41" s="36">
        <v>7667</v>
      </c>
      <c r="BK41" s="33" t="s">
        <v>1687</v>
      </c>
      <c r="BL41" s="33" t="s">
        <v>1690</v>
      </c>
      <c r="BM41" s="30">
        <v>44469</v>
      </c>
      <c r="BN41" s="32" t="s">
        <v>45</v>
      </c>
      <c r="BO41" s="43" t="s">
        <v>240</v>
      </c>
      <c r="BP41" s="47">
        <v>892.50099999999998</v>
      </c>
      <c r="BQ41" s="47">
        <v>892.87300000000005</v>
      </c>
      <c r="BR41" s="47">
        <v>0.873</v>
      </c>
      <c r="BS41" s="45">
        <v>892</v>
      </c>
      <c r="BT41" s="44" t="s">
        <v>44</v>
      </c>
      <c r="BU41" s="36">
        <v>892</v>
      </c>
      <c r="BV41" s="33" t="s">
        <v>1689</v>
      </c>
      <c r="BW41" s="33" t="s">
        <v>1686</v>
      </c>
      <c r="BX41" s="30">
        <v>44469</v>
      </c>
      <c r="BY41" s="32" t="s">
        <v>45</v>
      </c>
      <c r="BZ41" s="49" t="s">
        <v>244</v>
      </c>
      <c r="CA41" s="47">
        <v>0.26400000000000001</v>
      </c>
      <c r="CB41" s="47">
        <v>0.97299999999999998</v>
      </c>
      <c r="CC41" s="47">
        <v>0.97299999999999998</v>
      </c>
      <c r="CD41" s="45">
        <v>0</v>
      </c>
      <c r="CE41" s="44" t="s">
        <v>44</v>
      </c>
      <c r="CF41" s="51">
        <v>0</v>
      </c>
      <c r="CG41" s="33" t="s">
        <v>1688</v>
      </c>
      <c r="CH41" s="33" t="s">
        <v>1688</v>
      </c>
      <c r="CI41" s="32" t="s">
        <v>44</v>
      </c>
      <c r="CJ41" s="32" t="s">
        <v>44</v>
      </c>
      <c r="CK41" s="36">
        <v>8559</v>
      </c>
      <c r="CL41" s="33" t="s">
        <v>1687</v>
      </c>
      <c r="CM41" s="33" t="s">
        <v>1686</v>
      </c>
      <c r="CN41" s="30">
        <v>44469</v>
      </c>
      <c r="CO41" s="32" t="s">
        <v>45</v>
      </c>
    </row>
    <row r="42" spans="1:93" s="46" customFormat="1" ht="15" customHeight="1" x14ac:dyDescent="0.25">
      <c r="A42" s="29">
        <f t="shared" si="0"/>
        <v>28</v>
      </c>
      <c r="B42" s="30">
        <v>44075</v>
      </c>
      <c r="C42" s="30">
        <v>44104</v>
      </c>
      <c r="D42" s="33" t="s">
        <v>111</v>
      </c>
      <c r="E42" s="32">
        <v>44118</v>
      </c>
      <c r="F42" s="33" t="s">
        <v>506</v>
      </c>
      <c r="G42" s="30">
        <v>43873</v>
      </c>
      <c r="H42" s="33" t="s">
        <v>112</v>
      </c>
      <c r="I42" s="34">
        <v>114005624</v>
      </c>
      <c r="J42" s="33" t="s">
        <v>113</v>
      </c>
      <c r="K42" s="33" t="s">
        <v>114</v>
      </c>
      <c r="L42" s="33" t="s">
        <v>115</v>
      </c>
      <c r="M42" s="33" t="s">
        <v>113</v>
      </c>
      <c r="N42" s="33" t="s">
        <v>114</v>
      </c>
      <c r="O42" s="33" t="s">
        <v>58</v>
      </c>
      <c r="P42" s="35">
        <v>68.180000000000007</v>
      </c>
      <c r="Q42" s="36">
        <v>34317</v>
      </c>
      <c r="R42" s="51"/>
      <c r="S42" s="35">
        <v>20924</v>
      </c>
      <c r="T42" s="35">
        <v>9998</v>
      </c>
      <c r="U42" s="35">
        <v>23070</v>
      </c>
      <c r="V42" s="52">
        <v>21.53</v>
      </c>
      <c r="W42" s="52">
        <v>80.290000000000006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35">
        <v>21574.166000000001</v>
      </c>
      <c r="BD42" s="35">
        <v>0</v>
      </c>
      <c r="BE42" s="47">
        <v>18721.675999999999</v>
      </c>
      <c r="BF42" s="47">
        <v>18721.985000000001</v>
      </c>
      <c r="BG42" s="47">
        <v>0.98499999999999999</v>
      </c>
      <c r="BH42" s="45">
        <v>18721</v>
      </c>
      <c r="BI42" s="44" t="s">
        <v>44</v>
      </c>
      <c r="BJ42" s="36">
        <v>18721</v>
      </c>
      <c r="BK42" s="33" t="s">
        <v>1683</v>
      </c>
      <c r="BL42" s="33" t="s">
        <v>1685</v>
      </c>
      <c r="BM42" s="30">
        <v>44469</v>
      </c>
      <c r="BN42" s="32" t="s">
        <v>45</v>
      </c>
      <c r="BO42" s="43" t="s">
        <v>240</v>
      </c>
      <c r="BP42" s="47">
        <v>2852.49</v>
      </c>
      <c r="BQ42" s="47">
        <v>2852.8049999999998</v>
      </c>
      <c r="BR42" s="47">
        <v>0.80500000000000005</v>
      </c>
      <c r="BS42" s="45">
        <v>2852</v>
      </c>
      <c r="BT42" s="44" t="s">
        <v>44</v>
      </c>
      <c r="BU42" s="36">
        <v>2852</v>
      </c>
      <c r="BV42" s="33" t="s">
        <v>1684</v>
      </c>
      <c r="BW42" s="33" t="s">
        <v>1682</v>
      </c>
      <c r="BX42" s="30">
        <v>44469</v>
      </c>
      <c r="BY42" s="32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51">
        <v>0</v>
      </c>
      <c r="CE42" s="32" t="s">
        <v>44</v>
      </c>
      <c r="CF42" s="51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21573</v>
      </c>
      <c r="CL42" s="33" t="s">
        <v>1683</v>
      </c>
      <c r="CM42" s="33" t="s">
        <v>1682</v>
      </c>
      <c r="CN42" s="30">
        <v>44469</v>
      </c>
      <c r="CO42" s="32" t="s">
        <v>45</v>
      </c>
    </row>
    <row r="43" spans="1:93" s="46" customFormat="1" ht="15" customHeight="1" x14ac:dyDescent="0.25">
      <c r="A43" s="29">
        <f t="shared" si="0"/>
        <v>29</v>
      </c>
      <c r="B43" s="30">
        <v>44075</v>
      </c>
      <c r="C43" s="30">
        <v>44104</v>
      </c>
      <c r="D43" s="33" t="s">
        <v>116</v>
      </c>
      <c r="E43" s="32">
        <v>44113</v>
      </c>
      <c r="F43" s="33" t="s">
        <v>500</v>
      </c>
      <c r="G43" s="30">
        <v>43873</v>
      </c>
      <c r="H43" s="33" t="s">
        <v>117</v>
      </c>
      <c r="I43" s="34">
        <v>831609046</v>
      </c>
      <c r="J43" s="33" t="s">
        <v>47</v>
      </c>
      <c r="K43" s="33" t="s">
        <v>68</v>
      </c>
      <c r="L43" s="33" t="s">
        <v>118</v>
      </c>
      <c r="M43" s="33" t="s">
        <v>47</v>
      </c>
      <c r="N43" s="33" t="s">
        <v>68</v>
      </c>
      <c r="O43" s="33" t="s">
        <v>58</v>
      </c>
      <c r="P43" s="35">
        <v>72</v>
      </c>
      <c r="Q43" s="36">
        <v>34288</v>
      </c>
      <c r="R43" s="51"/>
      <c r="S43" s="35">
        <v>41088.421000000002</v>
      </c>
      <c r="T43" s="35">
        <v>41088.421000000002</v>
      </c>
      <c r="U43" s="35">
        <v>13475</v>
      </c>
      <c r="V43" s="52"/>
      <c r="W43" s="5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 t="s">
        <v>1681</v>
      </c>
      <c r="AU43" s="32" t="s">
        <v>1680</v>
      </c>
      <c r="AV43" s="32">
        <v>42360</v>
      </c>
      <c r="AW43" s="32" t="s">
        <v>1679</v>
      </c>
      <c r="AX43" s="32" t="s">
        <v>1678</v>
      </c>
      <c r="AY43" s="32">
        <v>42244</v>
      </c>
      <c r="AZ43" s="32" t="s">
        <v>44</v>
      </c>
      <c r="BA43" s="32" t="s">
        <v>44</v>
      </c>
      <c r="BB43" s="32" t="s">
        <v>44</v>
      </c>
      <c r="BC43" s="35">
        <v>10539.700999999999</v>
      </c>
      <c r="BD43" s="35">
        <v>0</v>
      </c>
      <c r="BE43" s="47">
        <v>10537.112999999999</v>
      </c>
      <c r="BF43" s="47">
        <v>10537.710999999999</v>
      </c>
      <c r="BG43" s="47">
        <v>0.71099999999999997</v>
      </c>
      <c r="BH43" s="45">
        <v>10537</v>
      </c>
      <c r="BI43" s="44" t="s">
        <v>44</v>
      </c>
      <c r="BJ43" s="45">
        <v>10537</v>
      </c>
      <c r="BK43" s="33" t="s">
        <v>1675</v>
      </c>
      <c r="BL43" s="33" t="s">
        <v>1677</v>
      </c>
      <c r="BM43" s="30">
        <v>44469</v>
      </c>
      <c r="BN43" s="32" t="s">
        <v>45</v>
      </c>
      <c r="BO43" s="43" t="s">
        <v>240</v>
      </c>
      <c r="BP43" s="47">
        <v>2.5880000000000001</v>
      </c>
      <c r="BQ43" s="47">
        <v>2.968</v>
      </c>
      <c r="BR43" s="47">
        <v>0.96799999999999997</v>
      </c>
      <c r="BS43" s="45">
        <v>2</v>
      </c>
      <c r="BT43" s="44" t="s">
        <v>44</v>
      </c>
      <c r="BU43" s="45">
        <v>2</v>
      </c>
      <c r="BV43" s="33" t="s">
        <v>1676</v>
      </c>
      <c r="BW43" s="33" t="s">
        <v>1674</v>
      </c>
      <c r="BX43" s="30">
        <v>44469</v>
      </c>
      <c r="BY43" s="32" t="s">
        <v>45</v>
      </c>
      <c r="BZ43" s="32" t="s">
        <v>44</v>
      </c>
      <c r="CA43" s="32" t="s">
        <v>44</v>
      </c>
      <c r="CB43" s="32" t="s">
        <v>44</v>
      </c>
      <c r="CC43" s="32" t="s">
        <v>44</v>
      </c>
      <c r="CD43" s="51">
        <v>0</v>
      </c>
      <c r="CE43" s="32" t="s">
        <v>44</v>
      </c>
      <c r="CF43" s="51">
        <v>0</v>
      </c>
      <c r="CG43" s="32" t="s">
        <v>44</v>
      </c>
      <c r="CH43" s="32" t="s">
        <v>44</v>
      </c>
      <c r="CI43" s="32" t="s">
        <v>44</v>
      </c>
      <c r="CJ43" s="32" t="s">
        <v>44</v>
      </c>
      <c r="CK43" s="45">
        <v>10539</v>
      </c>
      <c r="CL43" s="33" t="s">
        <v>1675</v>
      </c>
      <c r="CM43" s="33" t="s">
        <v>1674</v>
      </c>
      <c r="CN43" s="30">
        <v>44469</v>
      </c>
      <c r="CO43" s="32" t="s">
        <v>45</v>
      </c>
    </row>
    <row r="44" spans="1:93" s="46" customFormat="1" ht="15" customHeight="1" x14ac:dyDescent="0.25">
      <c r="A44" s="29">
        <f t="shared" si="0"/>
        <v>30</v>
      </c>
      <c r="B44" s="30">
        <v>44075</v>
      </c>
      <c r="C44" s="30">
        <v>44104</v>
      </c>
      <c r="D44" s="33" t="s">
        <v>169</v>
      </c>
      <c r="E44" s="32">
        <v>44113</v>
      </c>
      <c r="F44" s="33" t="s">
        <v>501</v>
      </c>
      <c r="G44" s="30">
        <v>43873</v>
      </c>
      <c r="H44" s="33" t="s">
        <v>117</v>
      </c>
      <c r="I44" s="34">
        <v>831609046</v>
      </c>
      <c r="J44" s="33" t="s">
        <v>47</v>
      </c>
      <c r="K44" s="33" t="s">
        <v>68</v>
      </c>
      <c r="L44" s="33" t="s">
        <v>170</v>
      </c>
      <c r="M44" s="33" t="s">
        <v>47</v>
      </c>
      <c r="N44" s="33" t="s">
        <v>68</v>
      </c>
      <c r="O44" s="33" t="s">
        <v>58</v>
      </c>
      <c r="P44" s="35">
        <v>166.84899999999999</v>
      </c>
      <c r="Q44" s="36">
        <v>34292</v>
      </c>
      <c r="R44" s="51"/>
      <c r="S44" s="35">
        <v>63440</v>
      </c>
      <c r="T44" s="35">
        <v>33654</v>
      </c>
      <c r="U44" s="35">
        <v>22468</v>
      </c>
      <c r="V44" s="52"/>
      <c r="W44" s="52"/>
      <c r="X44" s="32"/>
      <c r="Y44" s="32" t="s">
        <v>1673</v>
      </c>
      <c r="Z44" s="32" t="s">
        <v>1672</v>
      </c>
      <c r="AA44" s="32">
        <v>23511</v>
      </c>
      <c r="AB44" s="32"/>
      <c r="AC44" s="32"/>
      <c r="AD44" s="32">
        <v>23544</v>
      </c>
      <c r="AE44" s="32"/>
      <c r="AF44" s="32"/>
      <c r="AG44" s="32"/>
      <c r="AH44" s="32" t="s">
        <v>1671</v>
      </c>
      <c r="AI44" s="32" t="s">
        <v>1670</v>
      </c>
      <c r="AJ44" s="32">
        <v>43501</v>
      </c>
      <c r="AK44" s="32" t="s">
        <v>1669</v>
      </c>
      <c r="AL44" s="32" t="s">
        <v>1668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35">
        <v>18023.77</v>
      </c>
      <c r="BD44" s="35">
        <v>0</v>
      </c>
      <c r="BE44" s="35">
        <v>16348.464</v>
      </c>
      <c r="BF44" s="47">
        <v>16349.387000000001</v>
      </c>
      <c r="BG44" s="47">
        <v>0.38700000000000001</v>
      </c>
      <c r="BH44" s="45">
        <v>16349</v>
      </c>
      <c r="BI44" s="44" t="s">
        <v>44</v>
      </c>
      <c r="BJ44" s="45">
        <v>16349</v>
      </c>
      <c r="BK44" s="33" t="s">
        <v>1665</v>
      </c>
      <c r="BL44" s="33" t="s">
        <v>1667</v>
      </c>
      <c r="BM44" s="30">
        <v>44469</v>
      </c>
      <c r="BN44" s="32" t="s">
        <v>45</v>
      </c>
      <c r="BO44" s="43" t="s">
        <v>240</v>
      </c>
      <c r="BP44" s="35">
        <v>1675.306</v>
      </c>
      <c r="BQ44" s="47">
        <v>1675.606</v>
      </c>
      <c r="BR44" s="47">
        <v>0.60599999999999998</v>
      </c>
      <c r="BS44" s="45">
        <v>1675</v>
      </c>
      <c r="BT44" s="44" t="s">
        <v>44</v>
      </c>
      <c r="BU44" s="45">
        <v>1675</v>
      </c>
      <c r="BV44" s="33" t="s">
        <v>1666</v>
      </c>
      <c r="BW44" s="33" t="s">
        <v>1664</v>
      </c>
      <c r="BX44" s="30">
        <v>44469</v>
      </c>
      <c r="BY44" s="32" t="s">
        <v>45</v>
      </c>
      <c r="BZ44" s="32" t="s">
        <v>44</v>
      </c>
      <c r="CA44" s="32" t="s">
        <v>44</v>
      </c>
      <c r="CB44" s="32" t="s">
        <v>44</v>
      </c>
      <c r="CC44" s="32" t="s">
        <v>44</v>
      </c>
      <c r="CD44" s="51">
        <v>0</v>
      </c>
      <c r="CE44" s="32" t="s">
        <v>44</v>
      </c>
      <c r="CF44" s="51">
        <v>0</v>
      </c>
      <c r="CG44" s="32" t="s">
        <v>44</v>
      </c>
      <c r="CH44" s="32" t="s">
        <v>44</v>
      </c>
      <c r="CI44" s="32" t="s">
        <v>44</v>
      </c>
      <c r="CJ44" s="32" t="s">
        <v>44</v>
      </c>
      <c r="CK44" s="45">
        <v>18024</v>
      </c>
      <c r="CL44" s="33" t="s">
        <v>1665</v>
      </c>
      <c r="CM44" s="33" t="s">
        <v>1664</v>
      </c>
      <c r="CN44" s="30">
        <v>44469</v>
      </c>
      <c r="CO44" s="32" t="s">
        <v>45</v>
      </c>
    </row>
    <row r="45" spans="1:93" s="46" customFormat="1" ht="15" customHeight="1" x14ac:dyDescent="0.25">
      <c r="A45" s="29">
        <f t="shared" si="0"/>
        <v>31</v>
      </c>
      <c r="B45" s="30">
        <v>44075</v>
      </c>
      <c r="C45" s="30">
        <v>44104</v>
      </c>
      <c r="D45" s="33" t="s">
        <v>119</v>
      </c>
      <c r="E45" s="32">
        <v>44113</v>
      </c>
      <c r="F45" s="33" t="s">
        <v>505</v>
      </c>
      <c r="G45" s="30">
        <v>43873</v>
      </c>
      <c r="H45" s="33" t="s">
        <v>120</v>
      </c>
      <c r="I45" s="34">
        <v>115016602</v>
      </c>
      <c r="J45" s="33" t="s">
        <v>75</v>
      </c>
      <c r="K45" s="33" t="s">
        <v>74</v>
      </c>
      <c r="L45" s="33" t="s">
        <v>121</v>
      </c>
      <c r="M45" s="33" t="s">
        <v>75</v>
      </c>
      <c r="N45" s="33" t="s">
        <v>74</v>
      </c>
      <c r="O45" s="33" t="s">
        <v>58</v>
      </c>
      <c r="P45" s="35">
        <v>104.6</v>
      </c>
      <c r="Q45" s="36">
        <v>34292</v>
      </c>
      <c r="R45" s="51"/>
      <c r="S45" s="35">
        <v>13777.418</v>
      </c>
      <c r="T45" s="35">
        <v>12452</v>
      </c>
      <c r="U45" s="35">
        <v>13818.75</v>
      </c>
      <c r="V45" s="52">
        <v>21.51</v>
      </c>
      <c r="W45" s="52">
        <v>72.84</v>
      </c>
      <c r="X45" s="32">
        <v>40886</v>
      </c>
      <c r="Y45" s="32"/>
      <c r="Z45" s="32"/>
      <c r="AA45" s="32"/>
      <c r="AB45" s="32"/>
      <c r="AC45" s="32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55" t="s">
        <v>123</v>
      </c>
      <c r="BB45" s="32" t="s">
        <v>124</v>
      </c>
      <c r="BC45" s="35">
        <v>13320.987999999999</v>
      </c>
      <c r="BD45" s="35">
        <v>0</v>
      </c>
      <c r="BE45" s="47">
        <v>13320.987999999999</v>
      </c>
      <c r="BF45" s="47">
        <v>13321.739</v>
      </c>
      <c r="BG45" s="47">
        <v>0.73899999999999999</v>
      </c>
      <c r="BH45" s="45">
        <v>13321</v>
      </c>
      <c r="BI45" s="44" t="s">
        <v>44</v>
      </c>
      <c r="BJ45" s="36">
        <v>13321</v>
      </c>
      <c r="BK45" s="33" t="s">
        <v>1663</v>
      </c>
      <c r="BL45" s="33" t="s">
        <v>1662</v>
      </c>
      <c r="BM45" s="30">
        <v>44469</v>
      </c>
      <c r="BN45" s="32" t="s">
        <v>45</v>
      </c>
      <c r="BO45" s="45" t="s">
        <v>44</v>
      </c>
      <c r="BP45" s="47" t="s">
        <v>44</v>
      </c>
      <c r="BQ45" s="47" t="s">
        <v>44</v>
      </c>
      <c r="BR45" s="47" t="s">
        <v>44</v>
      </c>
      <c r="BS45" s="45">
        <v>0</v>
      </c>
      <c r="BT45" s="44" t="s">
        <v>44</v>
      </c>
      <c r="BU45" s="51">
        <v>0</v>
      </c>
      <c r="BV45" s="33" t="s">
        <v>44</v>
      </c>
      <c r="BW45" s="33" t="s">
        <v>44</v>
      </c>
      <c r="BX45" s="32" t="s">
        <v>44</v>
      </c>
      <c r="BY45" s="32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51">
        <v>0</v>
      </c>
      <c r="CE45" s="32" t="s">
        <v>44</v>
      </c>
      <c r="CF45" s="51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13321</v>
      </c>
      <c r="CL45" s="33" t="s">
        <v>1663</v>
      </c>
      <c r="CM45" s="33" t="s">
        <v>1662</v>
      </c>
      <c r="CN45" s="30">
        <v>44469</v>
      </c>
      <c r="CO45" s="32" t="s">
        <v>45</v>
      </c>
    </row>
    <row r="46" spans="1:93" s="46" customFormat="1" ht="15" customHeight="1" x14ac:dyDescent="0.25">
      <c r="A46" s="29">
        <f t="shared" si="0"/>
        <v>32</v>
      </c>
      <c r="B46" s="30">
        <v>44075</v>
      </c>
      <c r="C46" s="30">
        <v>44104</v>
      </c>
      <c r="D46" s="33" t="s">
        <v>125</v>
      </c>
      <c r="E46" s="32">
        <v>44116</v>
      </c>
      <c r="F46" s="33" t="s">
        <v>507</v>
      </c>
      <c r="G46" s="30">
        <v>43873</v>
      </c>
      <c r="H46" s="33" t="s">
        <v>126</v>
      </c>
      <c r="I46" s="34">
        <v>123526494</v>
      </c>
      <c r="J46" s="33" t="s">
        <v>127</v>
      </c>
      <c r="K46" s="33" t="s">
        <v>128</v>
      </c>
      <c r="L46" s="33" t="s">
        <v>129</v>
      </c>
      <c r="M46" s="33" t="s">
        <v>127</v>
      </c>
      <c r="N46" s="33" t="s">
        <v>128</v>
      </c>
      <c r="O46" s="33" t="s">
        <v>72</v>
      </c>
      <c r="P46" s="35">
        <v>200</v>
      </c>
      <c r="Q46" s="36"/>
      <c r="R46" s="51">
        <v>10332</v>
      </c>
      <c r="S46" s="35">
        <v>42661</v>
      </c>
      <c r="T46" s="35">
        <v>42661</v>
      </c>
      <c r="U46" s="35">
        <v>14981.004999999999</v>
      </c>
      <c r="V46" s="52"/>
      <c r="W46" s="52"/>
      <c r="X46" s="32"/>
      <c r="Y46" s="32" t="s">
        <v>1661</v>
      </c>
      <c r="Z46" s="32" t="s">
        <v>569</v>
      </c>
      <c r="AA46" s="32">
        <v>22251</v>
      </c>
      <c r="AB46" s="32"/>
      <c r="AC46" s="32"/>
      <c r="AD46" s="32">
        <v>22392</v>
      </c>
      <c r="AE46" s="32" t="s">
        <v>1660</v>
      </c>
      <c r="AF46" s="32" t="s">
        <v>1659</v>
      </c>
      <c r="AG46" s="32">
        <v>22543</v>
      </c>
      <c r="AH46" s="32" t="s">
        <v>1658</v>
      </c>
      <c r="AI46" s="32" t="s">
        <v>1386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35">
        <v>9985.9480000000003</v>
      </c>
      <c r="BD46" s="35">
        <v>0</v>
      </c>
      <c r="BE46" s="47">
        <v>9985.9480000000003</v>
      </c>
      <c r="BF46" s="47">
        <v>9986.3719999999994</v>
      </c>
      <c r="BG46" s="47">
        <v>0.372</v>
      </c>
      <c r="BH46" s="45">
        <v>9986</v>
      </c>
      <c r="BI46" s="44" t="s">
        <v>44</v>
      </c>
      <c r="BJ46" s="45">
        <v>9986</v>
      </c>
      <c r="BK46" s="33" t="s">
        <v>1657</v>
      </c>
      <c r="BL46" s="33" t="s">
        <v>1656</v>
      </c>
      <c r="BM46" s="30">
        <v>44469</v>
      </c>
      <c r="BN46" s="32" t="s">
        <v>45</v>
      </c>
      <c r="BO46" s="45" t="s">
        <v>44</v>
      </c>
      <c r="BP46" s="47" t="s">
        <v>44</v>
      </c>
      <c r="BQ46" s="47" t="s">
        <v>44</v>
      </c>
      <c r="BR46" s="47" t="s">
        <v>44</v>
      </c>
      <c r="BS46" s="45">
        <v>0</v>
      </c>
      <c r="BT46" s="44" t="s">
        <v>44</v>
      </c>
      <c r="BU46" s="51">
        <v>0</v>
      </c>
      <c r="BV46" s="33" t="s">
        <v>44</v>
      </c>
      <c r="BW46" s="33" t="s">
        <v>44</v>
      </c>
      <c r="BX46" s="32" t="s">
        <v>44</v>
      </c>
      <c r="BY46" s="32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51">
        <v>0</v>
      </c>
      <c r="CE46" s="32" t="s">
        <v>44</v>
      </c>
      <c r="CF46" s="51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5">
        <v>9986</v>
      </c>
      <c r="CL46" s="33" t="s">
        <v>1657</v>
      </c>
      <c r="CM46" s="33" t="s">
        <v>1656</v>
      </c>
      <c r="CN46" s="30">
        <v>44469</v>
      </c>
      <c r="CO46" s="32" t="s">
        <v>45</v>
      </c>
    </row>
    <row r="47" spans="1:93" s="46" customFormat="1" ht="15" customHeight="1" x14ac:dyDescent="0.25">
      <c r="A47" s="29">
        <f t="shared" si="0"/>
        <v>33</v>
      </c>
      <c r="B47" s="30">
        <v>44075</v>
      </c>
      <c r="C47" s="30">
        <v>44104</v>
      </c>
      <c r="D47" s="33" t="s">
        <v>130</v>
      </c>
      <c r="E47" s="32">
        <v>44118</v>
      </c>
      <c r="F47" s="33" t="s">
        <v>498</v>
      </c>
      <c r="G47" s="30">
        <v>43850</v>
      </c>
      <c r="H47" s="33" t="s">
        <v>131</v>
      </c>
      <c r="I47" s="34">
        <v>119004654</v>
      </c>
      <c r="J47" s="33" t="s">
        <v>94</v>
      </c>
      <c r="K47" s="33" t="s">
        <v>95</v>
      </c>
      <c r="L47" s="33" t="s">
        <v>132</v>
      </c>
      <c r="M47" s="33" t="s">
        <v>94</v>
      </c>
      <c r="N47" s="33" t="s">
        <v>95</v>
      </c>
      <c r="O47" s="33" t="s">
        <v>58</v>
      </c>
      <c r="P47" s="35">
        <v>30</v>
      </c>
      <c r="Q47" s="36"/>
      <c r="R47" s="51">
        <v>13204</v>
      </c>
      <c r="S47" s="35">
        <v>25541.374</v>
      </c>
      <c r="T47" s="35">
        <v>21209</v>
      </c>
      <c r="U47" s="35">
        <v>14857.416999999999</v>
      </c>
      <c r="V47" s="52"/>
      <c r="W47" s="52"/>
      <c r="X47" s="32"/>
      <c r="Y47" s="32" t="s">
        <v>1655</v>
      </c>
      <c r="Z47" s="32" t="s">
        <v>1654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35">
        <v>11653.216</v>
      </c>
      <c r="BD47" s="35">
        <v>0</v>
      </c>
      <c r="BE47" s="47">
        <v>9296.09</v>
      </c>
      <c r="BF47" s="47">
        <v>9297.0810000000001</v>
      </c>
      <c r="BG47" s="47">
        <v>8.1000000000000003E-2</v>
      </c>
      <c r="BH47" s="45">
        <v>9297</v>
      </c>
      <c r="BI47" s="44" t="s">
        <v>44</v>
      </c>
      <c r="BJ47" s="36">
        <v>9297</v>
      </c>
      <c r="BK47" s="33" t="s">
        <v>1650</v>
      </c>
      <c r="BL47" s="33" t="s">
        <v>1653</v>
      </c>
      <c r="BM47" s="30">
        <v>44469</v>
      </c>
      <c r="BN47" s="32" t="s">
        <v>45</v>
      </c>
      <c r="BO47" s="45" t="s">
        <v>44</v>
      </c>
      <c r="BP47" s="47" t="s">
        <v>44</v>
      </c>
      <c r="BQ47" s="47" t="s">
        <v>44</v>
      </c>
      <c r="BR47" s="47" t="s">
        <v>44</v>
      </c>
      <c r="BS47" s="45">
        <v>0</v>
      </c>
      <c r="BT47" s="44" t="s">
        <v>44</v>
      </c>
      <c r="BU47" s="51">
        <v>0</v>
      </c>
      <c r="BV47" s="33" t="s">
        <v>44</v>
      </c>
      <c r="BW47" s="33" t="s">
        <v>44</v>
      </c>
      <c r="BX47" s="32" t="s">
        <v>44</v>
      </c>
      <c r="BY47" s="32" t="s">
        <v>44</v>
      </c>
      <c r="BZ47" s="49" t="s">
        <v>244</v>
      </c>
      <c r="CA47" s="47">
        <v>2357.1260000000002</v>
      </c>
      <c r="CB47" s="47">
        <v>2358.1239999999998</v>
      </c>
      <c r="CC47" s="47">
        <v>0.124</v>
      </c>
      <c r="CD47" s="45">
        <v>2358</v>
      </c>
      <c r="CE47" s="44" t="s">
        <v>44</v>
      </c>
      <c r="CF47" s="51">
        <v>2358</v>
      </c>
      <c r="CG47" s="33" t="s">
        <v>1652</v>
      </c>
      <c r="CH47" s="33" t="s">
        <v>1651</v>
      </c>
      <c r="CI47" s="30">
        <v>44469</v>
      </c>
      <c r="CJ47" s="32" t="s">
        <v>45</v>
      </c>
      <c r="CK47" s="51">
        <v>11655</v>
      </c>
      <c r="CL47" s="33" t="s">
        <v>1650</v>
      </c>
      <c r="CM47" s="33" t="s">
        <v>1649</v>
      </c>
      <c r="CN47" s="30">
        <v>44469</v>
      </c>
      <c r="CO47" s="32" t="s">
        <v>45</v>
      </c>
    </row>
    <row r="48" spans="1:93" s="46" customFormat="1" ht="15" customHeight="1" x14ac:dyDescent="0.25">
      <c r="A48" s="29">
        <f t="shared" si="0"/>
        <v>34</v>
      </c>
      <c r="B48" s="30">
        <v>44075</v>
      </c>
      <c r="C48" s="30">
        <v>44104</v>
      </c>
      <c r="D48" s="33" t="s">
        <v>165</v>
      </c>
      <c r="E48" s="32">
        <v>44116</v>
      </c>
      <c r="F48" s="33" t="s">
        <v>503</v>
      </c>
      <c r="G48" s="30">
        <v>43873</v>
      </c>
      <c r="H48" s="33" t="s">
        <v>245</v>
      </c>
      <c r="I48" s="34">
        <v>117005106</v>
      </c>
      <c r="J48" s="33" t="s">
        <v>166</v>
      </c>
      <c r="K48" s="33" t="s">
        <v>167</v>
      </c>
      <c r="L48" s="33" t="s">
        <v>168</v>
      </c>
      <c r="M48" s="33" t="s">
        <v>166</v>
      </c>
      <c r="N48" s="33" t="s">
        <v>167</v>
      </c>
      <c r="O48" s="33" t="s">
        <v>58</v>
      </c>
      <c r="P48" s="35">
        <v>400</v>
      </c>
      <c r="Q48" s="36"/>
      <c r="R48" s="51">
        <v>17750</v>
      </c>
      <c r="S48" s="35">
        <v>41224.065999999999</v>
      </c>
      <c r="T48" s="35">
        <v>28515</v>
      </c>
      <c r="U48" s="35">
        <v>21799.286</v>
      </c>
      <c r="V48" s="52"/>
      <c r="W48" s="5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 t="s">
        <v>1648</v>
      </c>
      <c r="AL48" s="32" t="s">
        <v>1647</v>
      </c>
      <c r="AM48" s="32">
        <v>31177</v>
      </c>
      <c r="AN48" s="32"/>
      <c r="AO48" s="32"/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35">
        <v>17923.484</v>
      </c>
      <c r="BD48" s="35">
        <v>0</v>
      </c>
      <c r="BE48" s="47">
        <v>16681.671999999999</v>
      </c>
      <c r="BF48" s="47">
        <v>16682.466</v>
      </c>
      <c r="BG48" s="47">
        <v>0.46600000000000003</v>
      </c>
      <c r="BH48" s="45">
        <v>16682</v>
      </c>
      <c r="BI48" s="44" t="s">
        <v>44</v>
      </c>
      <c r="BJ48" s="36">
        <v>16682</v>
      </c>
      <c r="BK48" s="33" t="s">
        <v>1641</v>
      </c>
      <c r="BL48" s="33" t="s">
        <v>1646</v>
      </c>
      <c r="BM48" s="30">
        <v>44469</v>
      </c>
      <c r="BN48" s="32" t="s">
        <v>45</v>
      </c>
      <c r="BO48" s="43" t="s">
        <v>241</v>
      </c>
      <c r="BP48" s="47">
        <v>1080.394</v>
      </c>
      <c r="BQ48" s="47">
        <v>1081.2950000000001</v>
      </c>
      <c r="BR48" s="47">
        <v>0.29499999999999998</v>
      </c>
      <c r="BS48" s="45">
        <v>1081</v>
      </c>
      <c r="BT48" s="44" t="s">
        <v>44</v>
      </c>
      <c r="BU48" s="36">
        <v>1081</v>
      </c>
      <c r="BV48" s="33" t="s">
        <v>1645</v>
      </c>
      <c r="BW48" s="33" t="s">
        <v>1644</v>
      </c>
      <c r="BX48" s="30">
        <v>44469</v>
      </c>
      <c r="BY48" s="32" t="s">
        <v>45</v>
      </c>
      <c r="BZ48" s="32" t="s">
        <v>251</v>
      </c>
      <c r="CA48" s="47">
        <v>161.41800000000001</v>
      </c>
      <c r="CB48" s="47">
        <v>162.05199999999999</v>
      </c>
      <c r="CC48" s="47">
        <v>5.1999999999999998E-2</v>
      </c>
      <c r="CD48" s="45">
        <v>162</v>
      </c>
      <c r="CE48" s="44" t="s">
        <v>44</v>
      </c>
      <c r="CF48" s="51">
        <v>162</v>
      </c>
      <c r="CG48" s="33" t="s">
        <v>1643</v>
      </c>
      <c r="CH48" s="33" t="s">
        <v>1642</v>
      </c>
      <c r="CI48" s="30">
        <v>44469</v>
      </c>
      <c r="CJ48" s="32" t="s">
        <v>45</v>
      </c>
      <c r="CK48" s="51">
        <v>17925</v>
      </c>
      <c r="CL48" s="33" t="s">
        <v>1641</v>
      </c>
      <c r="CM48" s="33" t="s">
        <v>1640</v>
      </c>
      <c r="CN48" s="30">
        <v>44469</v>
      </c>
      <c r="CO48" s="32" t="s">
        <v>45</v>
      </c>
    </row>
    <row r="49" spans="1:93" s="24" customFormat="1" ht="15" customHeight="1" x14ac:dyDescent="0.25">
      <c r="A49" s="8">
        <f t="shared" si="0"/>
        <v>35</v>
      </c>
      <c r="B49" s="12"/>
      <c r="C49" s="12"/>
      <c r="D49" s="10" t="s">
        <v>133</v>
      </c>
      <c r="E49" s="11" t="s">
        <v>44</v>
      </c>
      <c r="F49" s="10" t="s">
        <v>259</v>
      </c>
      <c r="G49" s="12">
        <v>43850</v>
      </c>
      <c r="H49" s="10" t="s">
        <v>149</v>
      </c>
      <c r="I49" s="13">
        <v>813109388</v>
      </c>
      <c r="J49" s="10" t="s">
        <v>134</v>
      </c>
      <c r="K49" s="10" t="s">
        <v>135</v>
      </c>
      <c r="L49" s="10" t="s">
        <v>136</v>
      </c>
      <c r="M49" s="10" t="s">
        <v>134</v>
      </c>
      <c r="N49" s="10" t="s">
        <v>135</v>
      </c>
      <c r="O49" s="10" t="s">
        <v>72</v>
      </c>
      <c r="P49" s="14">
        <v>125</v>
      </c>
      <c r="Q49" s="15"/>
      <c r="R49" s="54"/>
      <c r="S49" s="14"/>
      <c r="T49" s="14"/>
      <c r="U49" s="14"/>
      <c r="V49" s="53"/>
      <c r="W49" s="53"/>
      <c r="X49" s="18"/>
      <c r="Y49" s="18"/>
      <c r="Z49" s="18"/>
      <c r="AA49" s="18">
        <v>24138</v>
      </c>
      <c r="AB49" s="18"/>
      <c r="AC49" s="18"/>
      <c r="AD49" s="18">
        <v>24138</v>
      </c>
      <c r="AE49" s="18"/>
      <c r="AF49" s="18"/>
      <c r="AG49" s="18"/>
      <c r="AH49" s="18"/>
      <c r="AI49" s="18"/>
      <c r="AJ49" s="18">
        <v>27060</v>
      </c>
      <c r="AK49" s="18"/>
      <c r="AL49" s="18"/>
      <c r="AM49" s="18">
        <v>27269</v>
      </c>
      <c r="AN49" s="18"/>
      <c r="AO49" s="18"/>
      <c r="AP49" s="18">
        <v>27269</v>
      </c>
      <c r="AQ49" s="18"/>
      <c r="AR49" s="18"/>
      <c r="AS49" s="18">
        <v>27269</v>
      </c>
      <c r="AT49" s="18"/>
      <c r="AU49" s="18"/>
      <c r="AV49" s="18">
        <v>27269</v>
      </c>
      <c r="AW49" s="18"/>
      <c r="AX49" s="18"/>
      <c r="AY49" s="18"/>
      <c r="AZ49" s="18" t="s">
        <v>44</v>
      </c>
      <c r="BA49" s="18" t="s">
        <v>44</v>
      </c>
      <c r="BB49" s="18" t="s">
        <v>44</v>
      </c>
      <c r="BC49" s="14"/>
      <c r="BD49" s="14"/>
      <c r="BE49" s="26"/>
      <c r="BF49" s="26"/>
      <c r="BG49" s="26"/>
      <c r="BH49" s="23">
        <v>0</v>
      </c>
      <c r="BI49" s="27"/>
      <c r="BJ49" s="23">
        <v>0</v>
      </c>
      <c r="BK49" s="10" t="s">
        <v>1638</v>
      </c>
      <c r="BL49" s="10" t="s">
        <v>1639</v>
      </c>
      <c r="BM49" s="18" t="s">
        <v>44</v>
      </c>
      <c r="BN49" s="18" t="s">
        <v>44</v>
      </c>
      <c r="BO49" s="23" t="s">
        <v>44</v>
      </c>
      <c r="BP49" s="26"/>
      <c r="BQ49" s="26"/>
      <c r="BR49" s="26"/>
      <c r="BS49" s="23">
        <v>0</v>
      </c>
      <c r="BT49" s="27" t="s">
        <v>44</v>
      </c>
      <c r="BU49" s="54">
        <v>0</v>
      </c>
      <c r="BV49" s="10" t="s">
        <v>44</v>
      </c>
      <c r="BW49" s="10" t="s">
        <v>44</v>
      </c>
      <c r="BX49" s="12" t="s">
        <v>44</v>
      </c>
      <c r="BY49" s="18" t="s">
        <v>44</v>
      </c>
      <c r="BZ49" s="18"/>
      <c r="CA49" s="26"/>
      <c r="CB49" s="26"/>
      <c r="CC49" s="26"/>
      <c r="CD49" s="23">
        <v>0</v>
      </c>
      <c r="CE49" s="27" t="s">
        <v>44</v>
      </c>
      <c r="CF49" s="54">
        <v>0</v>
      </c>
      <c r="CG49" s="10" t="s">
        <v>1638</v>
      </c>
      <c r="CH49" s="10" t="s">
        <v>1638</v>
      </c>
      <c r="CI49" s="18" t="s">
        <v>44</v>
      </c>
      <c r="CJ49" s="18" t="s">
        <v>44</v>
      </c>
      <c r="CK49" s="23">
        <v>0</v>
      </c>
      <c r="CL49" s="10" t="s">
        <v>1638</v>
      </c>
      <c r="CM49" s="10" t="s">
        <v>1638</v>
      </c>
      <c r="CN49" s="18" t="s">
        <v>44</v>
      </c>
      <c r="CO49" s="18" t="s">
        <v>44</v>
      </c>
    </row>
    <row r="50" spans="1:93" s="24" customFormat="1" ht="15" customHeight="1" x14ac:dyDescent="0.25">
      <c r="A50" s="8">
        <f t="shared" si="0"/>
        <v>36</v>
      </c>
      <c r="B50" s="12"/>
      <c r="C50" s="12"/>
      <c r="D50" s="10" t="s">
        <v>231</v>
      </c>
      <c r="E50" s="11" t="s">
        <v>44</v>
      </c>
      <c r="F50" s="10" t="s">
        <v>261</v>
      </c>
      <c r="G50" s="12">
        <v>43850</v>
      </c>
      <c r="H50" s="10" t="s">
        <v>232</v>
      </c>
      <c r="I50" s="13">
        <v>200532770</v>
      </c>
      <c r="J50" s="10" t="s">
        <v>233</v>
      </c>
      <c r="K50" s="10" t="s">
        <v>234</v>
      </c>
      <c r="L50" s="10" t="s">
        <v>235</v>
      </c>
      <c r="M50" s="10" t="s">
        <v>233</v>
      </c>
      <c r="N50" s="10" t="s">
        <v>234</v>
      </c>
      <c r="O50" s="10" t="s">
        <v>72</v>
      </c>
      <c r="P50" s="14">
        <v>6</v>
      </c>
      <c r="Q50" s="15"/>
      <c r="R50" s="54"/>
      <c r="S50" s="14"/>
      <c r="T50" s="14"/>
      <c r="U50" s="26"/>
      <c r="V50" s="53"/>
      <c r="W50" s="53"/>
      <c r="X50" s="18"/>
      <c r="Y50" s="18"/>
      <c r="Z50" s="18"/>
      <c r="AA50" s="18">
        <v>37316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 t="s">
        <v>44</v>
      </c>
      <c r="BA50" s="18" t="s">
        <v>44</v>
      </c>
      <c r="BB50" s="18" t="s">
        <v>44</v>
      </c>
      <c r="BC50" s="14"/>
      <c r="BD50" s="14"/>
      <c r="BE50" s="26"/>
      <c r="BF50" s="26"/>
      <c r="BG50" s="26"/>
      <c r="BH50" s="23">
        <v>0</v>
      </c>
      <c r="BI50" s="27"/>
      <c r="BJ50" s="23">
        <v>0</v>
      </c>
      <c r="BK50" s="23" t="s">
        <v>44</v>
      </c>
      <c r="BL50" s="23" t="s">
        <v>44</v>
      </c>
      <c r="BM50" s="18" t="s">
        <v>44</v>
      </c>
      <c r="BN50" s="18" t="s">
        <v>44</v>
      </c>
      <c r="BO50" s="22" t="s">
        <v>241</v>
      </c>
      <c r="BP50" s="26"/>
      <c r="BQ50" s="26"/>
      <c r="BR50" s="26"/>
      <c r="BS50" s="23">
        <v>0</v>
      </c>
      <c r="BT50" s="27" t="s">
        <v>44</v>
      </c>
      <c r="BU50" s="23">
        <v>0</v>
      </c>
      <c r="BV50" s="23" t="s">
        <v>1637</v>
      </c>
      <c r="BW50" s="23" t="s">
        <v>1637</v>
      </c>
      <c r="BX50" s="12" t="s">
        <v>44</v>
      </c>
      <c r="BY50" s="18" t="s">
        <v>44</v>
      </c>
      <c r="BZ50" s="18"/>
      <c r="CA50" s="18"/>
      <c r="CB50" s="18"/>
      <c r="CC50" s="18"/>
      <c r="CD50" s="54">
        <v>0</v>
      </c>
      <c r="CE50" s="27" t="s">
        <v>44</v>
      </c>
      <c r="CF50" s="54">
        <v>0</v>
      </c>
      <c r="CG50" s="23" t="s">
        <v>44</v>
      </c>
      <c r="CH50" s="23" t="s">
        <v>44</v>
      </c>
      <c r="CI50" s="18" t="s">
        <v>44</v>
      </c>
      <c r="CJ50" s="18" t="s">
        <v>44</v>
      </c>
      <c r="CK50" s="23">
        <v>0</v>
      </c>
      <c r="CL50" s="23" t="s">
        <v>1637</v>
      </c>
      <c r="CM50" s="23" t="s">
        <v>1637</v>
      </c>
      <c r="CN50" s="18" t="s">
        <v>44</v>
      </c>
      <c r="CO50" s="18" t="s">
        <v>44</v>
      </c>
    </row>
    <row r="51" spans="1:93" s="46" customFormat="1" ht="15" customHeight="1" x14ac:dyDescent="0.25">
      <c r="A51" s="29">
        <f t="shared" si="0"/>
        <v>37</v>
      </c>
      <c r="B51" s="30">
        <v>44075</v>
      </c>
      <c r="C51" s="30">
        <v>44104</v>
      </c>
      <c r="D51" s="33" t="s">
        <v>252</v>
      </c>
      <c r="E51" s="32">
        <v>44117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11521</v>
      </c>
      <c r="S51" s="35">
        <v>24280.1</v>
      </c>
      <c r="T51" s="35">
        <v>24280.1</v>
      </c>
      <c r="U51" s="35">
        <v>10796.025</v>
      </c>
      <c r="V51" s="52"/>
      <c r="W51" s="52"/>
      <c r="X51" s="32"/>
      <c r="Y51" s="32"/>
      <c r="Z51" s="32"/>
      <c r="AA51" s="32">
        <v>27011</v>
      </c>
      <c r="AB51" s="32" t="s">
        <v>1636</v>
      </c>
      <c r="AC51" s="32" t="s">
        <v>1635</v>
      </c>
      <c r="AD51" s="32">
        <v>27304</v>
      </c>
      <c r="AE51" s="32" t="s">
        <v>1634</v>
      </c>
      <c r="AF51" s="32" t="s">
        <v>1633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9360.3250000000007</v>
      </c>
      <c r="BD51" s="35">
        <v>0</v>
      </c>
      <c r="BE51" s="47">
        <v>9360.3250000000007</v>
      </c>
      <c r="BF51" s="47">
        <v>9360.41</v>
      </c>
      <c r="BG51" s="47">
        <v>0.41</v>
      </c>
      <c r="BH51" s="45">
        <v>9360</v>
      </c>
      <c r="BI51" s="44" t="s">
        <v>44</v>
      </c>
      <c r="BJ51" s="45">
        <v>9360</v>
      </c>
      <c r="BK51" s="45" t="s">
        <v>1632</v>
      </c>
      <c r="BL51" s="45" t="s">
        <v>1631</v>
      </c>
      <c r="BM51" s="30">
        <v>44469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45">
        <v>0</v>
      </c>
      <c r="BT51" s="44" t="s">
        <v>44</v>
      </c>
      <c r="BU51" s="51">
        <v>0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51">
        <v>0</v>
      </c>
      <c r="CE51" s="32" t="s">
        <v>44</v>
      </c>
      <c r="CF51" s="51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9360</v>
      </c>
      <c r="CL51" s="45" t="s">
        <v>1632</v>
      </c>
      <c r="CM51" s="45" t="s">
        <v>1631</v>
      </c>
      <c r="CN51" s="30">
        <v>44469</v>
      </c>
      <c r="CO51" s="32" t="s">
        <v>45</v>
      </c>
    </row>
  </sheetData>
  <autoFilter ref="A8:BZ8"/>
  <mergeCells count="150">
    <mergeCell ref="BJ5:BJ6"/>
    <mergeCell ref="BK5:BL5"/>
    <mergeCell ref="CA5:CA6"/>
    <mergeCell ref="BZ5:BZ6"/>
    <mergeCell ref="BM5:BM6"/>
    <mergeCell ref="CI17:CI18"/>
    <mergeCell ref="CJ17:CJ18"/>
    <mergeCell ref="CC17:CC18"/>
    <mergeCell ref="CD17:CD18"/>
    <mergeCell ref="CE17:CE18"/>
    <mergeCell ref="BM17:BM18"/>
    <mergeCell ref="BR17:BR18"/>
    <mergeCell ref="BS17:BS18"/>
    <mergeCell ref="BT17:BT18"/>
    <mergeCell ref="BU17:BU18"/>
    <mergeCell ref="BN17:BN18"/>
    <mergeCell ref="BO16:BY16"/>
    <mergeCell ref="BO17:BO18"/>
    <mergeCell ref="BP17:BP18"/>
    <mergeCell ref="BQ17:BQ18"/>
    <mergeCell ref="CF17:CF18"/>
    <mergeCell ref="CG17:CH17"/>
    <mergeCell ref="BX17:BX18"/>
    <mergeCell ref="AZ16:AZ18"/>
    <mergeCell ref="BA16:BA18"/>
    <mergeCell ref="CA17:CA18"/>
    <mergeCell ref="CB17:CB18"/>
    <mergeCell ref="BY17:BY18"/>
    <mergeCell ref="BF17:BF18"/>
    <mergeCell ref="BI17:BI18"/>
    <mergeCell ref="BH17:BH18"/>
    <mergeCell ref="BJ17:BJ18"/>
    <mergeCell ref="BK17:BL17"/>
    <mergeCell ref="BG17:BG18"/>
    <mergeCell ref="BV17:BW17"/>
    <mergeCell ref="BE17:BE18"/>
    <mergeCell ref="L3:AY3"/>
    <mergeCell ref="AH17:AJ17"/>
    <mergeCell ref="AK17:AM17"/>
    <mergeCell ref="AN17:AP17"/>
    <mergeCell ref="AQ17:AS17"/>
    <mergeCell ref="AT17:AV17"/>
    <mergeCell ref="AW17:AY17"/>
    <mergeCell ref="S17:S18"/>
    <mergeCell ref="T17:T18"/>
    <mergeCell ref="U17:U18"/>
    <mergeCell ref="V17:X17"/>
    <mergeCell ref="Y17:AA17"/>
    <mergeCell ref="AB17:AD17"/>
    <mergeCell ref="AE17:AG17"/>
    <mergeCell ref="P16:P18"/>
    <mergeCell ref="Q16:R18"/>
    <mergeCell ref="S16:T16"/>
    <mergeCell ref="V16:AY16"/>
    <mergeCell ref="CK17:CK18"/>
    <mergeCell ref="AZ3:BB3"/>
    <mergeCell ref="AZ4:AZ6"/>
    <mergeCell ref="AK5:AM5"/>
    <mergeCell ref="AN5:AP5"/>
    <mergeCell ref="BA4:BA6"/>
    <mergeCell ref="BB4:BB6"/>
    <mergeCell ref="BD3:BD6"/>
    <mergeCell ref="BC3:BC6"/>
    <mergeCell ref="L15:AY15"/>
    <mergeCell ref="AZ15:BB15"/>
    <mergeCell ref="BC15:BC18"/>
    <mergeCell ref="BD15:BD18"/>
    <mergeCell ref="L16:L18"/>
    <mergeCell ref="M16:N18"/>
    <mergeCell ref="O16:O18"/>
    <mergeCell ref="AE5:AG5"/>
    <mergeCell ref="V5:X5"/>
    <mergeCell ref="Y5:AA5"/>
    <mergeCell ref="AW5:AY5"/>
    <mergeCell ref="BE16:BN16"/>
    <mergeCell ref="BB16:BB18"/>
    <mergeCell ref="AH5:AJ5"/>
    <mergeCell ref="BZ17:BZ18"/>
    <mergeCell ref="CN5:CN6"/>
    <mergeCell ref="CO5:CO6"/>
    <mergeCell ref="BZ16:CJ16"/>
    <mergeCell ref="CJ5:CJ6"/>
    <mergeCell ref="BO4:BY4"/>
    <mergeCell ref="BV5:BW5"/>
    <mergeCell ref="BO5:BO6"/>
    <mergeCell ref="BP5:BP6"/>
    <mergeCell ref="CI5:CI6"/>
    <mergeCell ref="CF5:CF6"/>
    <mergeCell ref="BE15:CJ15"/>
    <mergeCell ref="BE4:BN4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15:C18"/>
    <mergeCell ref="D15:E18"/>
    <mergeCell ref="F15:G18"/>
    <mergeCell ref="H15:K15"/>
    <mergeCell ref="H16:H18"/>
    <mergeCell ref="I16:I18"/>
    <mergeCell ref="J16:K18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U5:U6"/>
    <mergeCell ref="AQ5:AS5"/>
    <mergeCell ref="AB5:AD5"/>
    <mergeCell ref="B3:C6"/>
    <mergeCell ref="H3:K3"/>
    <mergeCell ref="S4:T4"/>
    <mergeCell ref="CL17:CM17"/>
    <mergeCell ref="CN17:CN18"/>
    <mergeCell ref="CO17:CO18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15:A18"/>
  </mergeCells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1922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1959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170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1960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193</v>
      </c>
      <c r="BF5" s="201" t="s">
        <v>144</v>
      </c>
      <c r="BG5" s="202" t="s">
        <v>143</v>
      </c>
      <c r="BH5" s="202" t="s">
        <v>186</v>
      </c>
      <c r="BI5" s="202" t="s">
        <v>148</v>
      </c>
      <c r="BJ5" s="199" t="s">
        <v>191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186</v>
      </c>
      <c r="BT5" s="202" t="s">
        <v>148</v>
      </c>
      <c r="BU5" s="199" t="s">
        <v>191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199" t="s">
        <v>2135</v>
      </c>
      <c r="CE5" s="202" t="s">
        <v>148</v>
      </c>
      <c r="CF5" s="199" t="s">
        <v>2134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169" t="s">
        <v>35</v>
      </c>
      <c r="W6" s="169" t="s">
        <v>36</v>
      </c>
      <c r="X6" s="169" t="s">
        <v>37</v>
      </c>
      <c r="Y6" s="169" t="s">
        <v>35</v>
      </c>
      <c r="Z6" s="169" t="s">
        <v>36</v>
      </c>
      <c r="AA6" s="169" t="s">
        <v>37</v>
      </c>
      <c r="AB6" s="169" t="s">
        <v>35</v>
      </c>
      <c r="AC6" s="169" t="s">
        <v>36</v>
      </c>
      <c r="AD6" s="169" t="s">
        <v>37</v>
      </c>
      <c r="AE6" s="169" t="s">
        <v>35</v>
      </c>
      <c r="AF6" s="169" t="s">
        <v>36</v>
      </c>
      <c r="AG6" s="169" t="s">
        <v>37</v>
      </c>
      <c r="AH6" s="169" t="s">
        <v>35</v>
      </c>
      <c r="AI6" s="169" t="s">
        <v>36</v>
      </c>
      <c r="AJ6" s="169" t="s">
        <v>37</v>
      </c>
      <c r="AK6" s="169" t="s">
        <v>35</v>
      </c>
      <c r="AL6" s="169" t="s">
        <v>36</v>
      </c>
      <c r="AM6" s="169" t="s">
        <v>37</v>
      </c>
      <c r="AN6" s="169" t="s">
        <v>35</v>
      </c>
      <c r="AO6" s="169" t="s">
        <v>36</v>
      </c>
      <c r="AP6" s="169" t="s">
        <v>37</v>
      </c>
      <c r="AQ6" s="169" t="s">
        <v>35</v>
      </c>
      <c r="AR6" s="169" t="s">
        <v>36</v>
      </c>
      <c r="AS6" s="169" t="s">
        <v>37</v>
      </c>
      <c r="AT6" s="169" t="s">
        <v>35</v>
      </c>
      <c r="AU6" s="169" t="s">
        <v>36</v>
      </c>
      <c r="AV6" s="169" t="s">
        <v>37</v>
      </c>
      <c r="AW6" s="169" t="s">
        <v>35</v>
      </c>
      <c r="AX6" s="169" t="s">
        <v>36</v>
      </c>
      <c r="AY6" s="169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167" t="s">
        <v>9</v>
      </c>
      <c r="BL6" s="167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167" t="s">
        <v>9</v>
      </c>
      <c r="BW6" s="167" t="s">
        <v>10</v>
      </c>
      <c r="BX6" s="202"/>
      <c r="BY6" s="202"/>
      <c r="BZ6" s="200"/>
      <c r="CA6" s="200"/>
      <c r="CB6" s="200"/>
      <c r="CC6" s="202"/>
      <c r="CD6" s="200"/>
      <c r="CE6" s="202"/>
      <c r="CF6" s="200"/>
      <c r="CG6" s="167" t="s">
        <v>9</v>
      </c>
      <c r="CH6" s="167" t="s">
        <v>10</v>
      </c>
      <c r="CI6" s="202"/>
      <c r="CJ6" s="202"/>
      <c r="CK6" s="211"/>
      <c r="CL6" s="171" t="s">
        <v>9</v>
      </c>
      <c r="CM6" s="171" t="s">
        <v>10</v>
      </c>
      <c r="CN6" s="241"/>
      <c r="CO6" s="241"/>
    </row>
    <row r="7" spans="1:93" ht="15" customHeight="1" x14ac:dyDescent="0.25">
      <c r="A7" s="57" t="s">
        <v>34</v>
      </c>
      <c r="B7" s="171" t="s">
        <v>19</v>
      </c>
      <c r="C7" s="171" t="s">
        <v>20</v>
      </c>
      <c r="D7" s="171" t="s">
        <v>2</v>
      </c>
      <c r="E7" s="171" t="s">
        <v>3</v>
      </c>
      <c r="F7" s="171" t="s">
        <v>2</v>
      </c>
      <c r="G7" s="171" t="s">
        <v>3</v>
      </c>
      <c r="H7" s="64" t="s">
        <v>34</v>
      </c>
      <c r="I7" s="64" t="s">
        <v>34</v>
      </c>
      <c r="J7" s="65" t="s">
        <v>12</v>
      </c>
      <c r="K7" s="172" t="s">
        <v>13</v>
      </c>
      <c r="L7" s="64" t="s">
        <v>34</v>
      </c>
      <c r="M7" s="65" t="s">
        <v>12</v>
      </c>
      <c r="N7" s="172" t="s">
        <v>13</v>
      </c>
      <c r="O7" s="67" t="s">
        <v>34</v>
      </c>
      <c r="P7" s="168" t="s">
        <v>14</v>
      </c>
      <c r="Q7" s="168" t="s">
        <v>24</v>
      </c>
      <c r="R7" s="168" t="s">
        <v>25</v>
      </c>
      <c r="S7" s="168" t="s">
        <v>11</v>
      </c>
      <c r="T7" s="168" t="s">
        <v>11</v>
      </c>
      <c r="U7" s="169" t="s">
        <v>11</v>
      </c>
      <c r="V7" s="169" t="s">
        <v>33</v>
      </c>
      <c r="W7" s="169" t="s">
        <v>33</v>
      </c>
      <c r="X7" s="64" t="s">
        <v>34</v>
      </c>
      <c r="Y7" s="169" t="s">
        <v>33</v>
      </c>
      <c r="Z7" s="169" t="s">
        <v>33</v>
      </c>
      <c r="AA7" s="64" t="s">
        <v>34</v>
      </c>
      <c r="AB7" s="169" t="s">
        <v>33</v>
      </c>
      <c r="AC7" s="169" t="s">
        <v>33</v>
      </c>
      <c r="AD7" s="64" t="s">
        <v>34</v>
      </c>
      <c r="AE7" s="169" t="s">
        <v>33</v>
      </c>
      <c r="AF7" s="169" t="s">
        <v>33</v>
      </c>
      <c r="AG7" s="64" t="s">
        <v>34</v>
      </c>
      <c r="AH7" s="169" t="s">
        <v>33</v>
      </c>
      <c r="AI7" s="169" t="s">
        <v>33</v>
      </c>
      <c r="AJ7" s="64" t="s">
        <v>34</v>
      </c>
      <c r="AK7" s="169" t="s">
        <v>33</v>
      </c>
      <c r="AL7" s="169" t="s">
        <v>33</v>
      </c>
      <c r="AM7" s="64" t="s">
        <v>34</v>
      </c>
      <c r="AN7" s="169" t="s">
        <v>33</v>
      </c>
      <c r="AO7" s="169" t="s">
        <v>33</v>
      </c>
      <c r="AP7" s="64" t="s">
        <v>34</v>
      </c>
      <c r="AQ7" s="169" t="s">
        <v>33</v>
      </c>
      <c r="AR7" s="169" t="s">
        <v>33</v>
      </c>
      <c r="AS7" s="64" t="s">
        <v>34</v>
      </c>
      <c r="AT7" s="169" t="s">
        <v>33</v>
      </c>
      <c r="AU7" s="169" t="s">
        <v>33</v>
      </c>
      <c r="AV7" s="64" t="s">
        <v>34</v>
      </c>
      <c r="AW7" s="169" t="s">
        <v>33</v>
      </c>
      <c r="AX7" s="169" t="s">
        <v>33</v>
      </c>
      <c r="AY7" s="64" t="s">
        <v>34</v>
      </c>
      <c r="AZ7" s="64" t="s">
        <v>34</v>
      </c>
      <c r="BA7" s="169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169" t="s">
        <v>8</v>
      </c>
      <c r="BI7" s="64" t="s">
        <v>146</v>
      </c>
      <c r="BJ7" s="169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169" t="s">
        <v>8</v>
      </c>
      <c r="BT7" s="169" t="s">
        <v>146</v>
      </c>
      <c r="BU7" s="169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169" t="s">
        <v>8</v>
      </c>
      <c r="CE7" s="169" t="s">
        <v>146</v>
      </c>
      <c r="CF7" s="169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173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44105</v>
      </c>
      <c r="C9" s="30">
        <v>44135</v>
      </c>
      <c r="D9" s="33" t="s">
        <v>137</v>
      </c>
      <c r="E9" s="32">
        <v>44141</v>
      </c>
      <c r="F9" s="33" t="s">
        <v>265</v>
      </c>
      <c r="G9" s="30">
        <v>43809</v>
      </c>
      <c r="H9" s="33" t="s">
        <v>138</v>
      </c>
      <c r="I9" s="34">
        <v>125501290</v>
      </c>
      <c r="J9" s="33" t="s">
        <v>139</v>
      </c>
      <c r="K9" s="33" t="s">
        <v>140</v>
      </c>
      <c r="L9" s="33" t="s">
        <v>141</v>
      </c>
      <c r="M9" s="33" t="s">
        <v>139</v>
      </c>
      <c r="N9" s="33" t="s">
        <v>140</v>
      </c>
      <c r="O9" s="33" t="s">
        <v>105</v>
      </c>
      <c r="P9" s="35">
        <v>0.104</v>
      </c>
      <c r="Q9" s="36">
        <v>34213</v>
      </c>
      <c r="R9" s="51"/>
      <c r="S9" s="35">
        <v>33.799999999999997</v>
      </c>
      <c r="T9" s="35">
        <v>33.799999999999997</v>
      </c>
      <c r="U9" s="35">
        <v>16.853999999999999</v>
      </c>
      <c r="V9" s="52"/>
      <c r="W9" s="52"/>
      <c r="X9" s="32"/>
      <c r="Y9" s="32" t="s">
        <v>1921</v>
      </c>
      <c r="Z9" s="32" t="s">
        <v>1920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35">
        <v>8.6319999999999997</v>
      </c>
      <c r="BD9" s="35">
        <v>0</v>
      </c>
      <c r="BE9" s="47" t="s">
        <v>44</v>
      </c>
      <c r="BF9" s="47" t="s">
        <v>44</v>
      </c>
      <c r="BG9" s="47" t="s">
        <v>44</v>
      </c>
      <c r="BH9" s="45" t="s">
        <v>44</v>
      </c>
      <c r="BI9" s="44" t="s">
        <v>44</v>
      </c>
      <c r="BJ9" s="45" t="s">
        <v>44</v>
      </c>
      <c r="BK9" s="45" t="s">
        <v>44</v>
      </c>
      <c r="BL9" s="45" t="s">
        <v>44</v>
      </c>
      <c r="BM9" s="32" t="s">
        <v>44</v>
      </c>
      <c r="BN9" s="32" t="s">
        <v>44</v>
      </c>
      <c r="BO9" s="43" t="s">
        <v>147</v>
      </c>
      <c r="BP9" s="47">
        <v>8.6319999999999997</v>
      </c>
      <c r="BQ9" s="47">
        <v>9.27</v>
      </c>
      <c r="BR9" s="47">
        <v>0.27</v>
      </c>
      <c r="BS9" s="45">
        <v>9</v>
      </c>
      <c r="BT9" s="44" t="s">
        <v>44</v>
      </c>
      <c r="BU9" s="45">
        <v>9</v>
      </c>
      <c r="BV9" s="45" t="s">
        <v>1919</v>
      </c>
      <c r="BW9" s="45" t="s">
        <v>1918</v>
      </c>
      <c r="BX9" s="30">
        <v>44500</v>
      </c>
      <c r="BY9" s="32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32" t="s">
        <v>44</v>
      </c>
      <c r="CE9" s="32" t="s">
        <v>44</v>
      </c>
      <c r="CF9" s="51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5">
        <v>9</v>
      </c>
      <c r="CL9" s="45" t="s">
        <v>1919</v>
      </c>
      <c r="CM9" s="45" t="s">
        <v>1918</v>
      </c>
      <c r="CN9" s="30">
        <v>44500</v>
      </c>
      <c r="CO9" s="32" t="s">
        <v>45</v>
      </c>
    </row>
    <row r="10" spans="1:93" s="24" customFormat="1" ht="15" customHeight="1" x14ac:dyDescent="0.25">
      <c r="A10" s="8">
        <f>A9+1</f>
        <v>2</v>
      </c>
      <c r="B10" s="12"/>
      <c r="C10" s="12"/>
      <c r="D10" s="10" t="s">
        <v>204</v>
      </c>
      <c r="E10" s="11" t="s">
        <v>44</v>
      </c>
      <c r="F10" s="10" t="s">
        <v>511</v>
      </c>
      <c r="G10" s="12">
        <v>43892</v>
      </c>
      <c r="H10" s="10" t="s">
        <v>205</v>
      </c>
      <c r="I10" s="13">
        <v>115744408</v>
      </c>
      <c r="J10" s="10" t="s">
        <v>75</v>
      </c>
      <c r="K10" s="10" t="s">
        <v>74</v>
      </c>
      <c r="L10" s="10" t="s">
        <v>206</v>
      </c>
      <c r="M10" s="10" t="s">
        <v>207</v>
      </c>
      <c r="N10" s="10" t="s">
        <v>208</v>
      </c>
      <c r="O10" s="10" t="s">
        <v>58</v>
      </c>
      <c r="P10" s="14">
        <v>0.495</v>
      </c>
      <c r="Q10" s="15"/>
      <c r="R10" s="54"/>
      <c r="S10" s="14"/>
      <c r="T10" s="14"/>
      <c r="U10" s="14"/>
      <c r="V10" s="53"/>
      <c r="W10" s="53"/>
      <c r="X10" s="18"/>
      <c r="Y10" s="18"/>
      <c r="Z10" s="18"/>
      <c r="AA10" s="18">
        <v>37298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 t="s">
        <v>44</v>
      </c>
      <c r="BA10" s="18" t="s">
        <v>44</v>
      </c>
      <c r="BB10" s="18" t="s">
        <v>44</v>
      </c>
      <c r="BC10" s="14"/>
      <c r="BD10" s="14"/>
      <c r="BE10" s="26"/>
      <c r="BF10" s="26"/>
      <c r="BG10" s="26"/>
      <c r="BH10" s="23"/>
      <c r="BI10" s="27"/>
      <c r="BJ10" s="23"/>
      <c r="BK10" s="23"/>
      <c r="BL10" s="23"/>
      <c r="BM10" s="18"/>
      <c r="BN10" s="18"/>
      <c r="BO10" s="22" t="s">
        <v>73</v>
      </c>
      <c r="BP10" s="26"/>
      <c r="BQ10" s="26"/>
      <c r="BR10" s="26"/>
      <c r="BS10" s="23"/>
      <c r="BT10" s="27"/>
      <c r="BU10" s="23"/>
      <c r="BV10" s="10" t="s">
        <v>1917</v>
      </c>
      <c r="BW10" s="10" t="s">
        <v>1917</v>
      </c>
      <c r="BX10" s="12"/>
      <c r="BY10" s="18"/>
      <c r="BZ10" s="22"/>
      <c r="CA10" s="26"/>
      <c r="CB10" s="26"/>
      <c r="CC10" s="26"/>
      <c r="CD10" s="23"/>
      <c r="CE10" s="27"/>
      <c r="CF10" s="23">
        <v>0</v>
      </c>
      <c r="CG10" s="23"/>
      <c r="CH10" s="23"/>
      <c r="CI10" s="18"/>
      <c r="CJ10" s="18"/>
      <c r="CK10" s="23">
        <v>0</v>
      </c>
      <c r="CL10" s="10" t="s">
        <v>1917</v>
      </c>
      <c r="CM10" s="10" t="s">
        <v>1917</v>
      </c>
      <c r="CN10" s="12"/>
      <c r="CO10" s="18"/>
    </row>
    <row r="11" spans="1:93" s="46" customFormat="1" ht="15" customHeight="1" x14ac:dyDescent="0.25">
      <c r="A11" s="29">
        <f t="shared" ref="A11:A14" si="0">A10+1</f>
        <v>3</v>
      </c>
      <c r="B11" s="30">
        <v>44105</v>
      </c>
      <c r="C11" s="30">
        <v>44135</v>
      </c>
      <c r="D11" s="33" t="s">
        <v>86</v>
      </c>
      <c r="E11" s="32">
        <v>44146</v>
      </c>
      <c r="F11" s="33" t="s">
        <v>258</v>
      </c>
      <c r="G11" s="30">
        <v>43809</v>
      </c>
      <c r="H11" s="33" t="s">
        <v>87</v>
      </c>
      <c r="I11" s="34">
        <v>115033847</v>
      </c>
      <c r="J11" s="33" t="s">
        <v>75</v>
      </c>
      <c r="K11" s="33" t="s">
        <v>74</v>
      </c>
      <c r="L11" s="33" t="s">
        <v>88</v>
      </c>
      <c r="M11" s="33" t="s">
        <v>75</v>
      </c>
      <c r="N11" s="33" t="s">
        <v>74</v>
      </c>
      <c r="O11" s="33" t="s">
        <v>72</v>
      </c>
      <c r="P11" s="35">
        <v>0.83499999999999996</v>
      </c>
      <c r="Q11" s="36">
        <v>34213</v>
      </c>
      <c r="R11" s="51"/>
      <c r="S11" s="35">
        <v>372</v>
      </c>
      <c r="T11" s="35">
        <v>548</v>
      </c>
      <c r="U11" s="35">
        <v>310</v>
      </c>
      <c r="V11" s="52"/>
      <c r="W11" s="52"/>
      <c r="X11" s="32"/>
      <c r="Y11" s="32" t="s">
        <v>1916</v>
      </c>
      <c r="Z11" s="32" t="s">
        <v>1036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35">
        <v>61.578000000000003</v>
      </c>
      <c r="BD11" s="35">
        <v>0</v>
      </c>
      <c r="BE11" s="47" t="s">
        <v>44</v>
      </c>
      <c r="BF11" s="47" t="s">
        <v>44</v>
      </c>
      <c r="BG11" s="47" t="s">
        <v>44</v>
      </c>
      <c r="BH11" s="45" t="s">
        <v>44</v>
      </c>
      <c r="BI11" s="44" t="s">
        <v>44</v>
      </c>
      <c r="BJ11" s="45" t="s">
        <v>44</v>
      </c>
      <c r="BK11" s="45" t="s">
        <v>44</v>
      </c>
      <c r="BL11" s="45" t="s">
        <v>44</v>
      </c>
      <c r="BM11" s="32" t="s">
        <v>44</v>
      </c>
      <c r="BN11" s="32" t="s">
        <v>44</v>
      </c>
      <c r="BO11" s="43" t="s">
        <v>73</v>
      </c>
      <c r="BP11" s="47">
        <v>61.578000000000003</v>
      </c>
      <c r="BQ11" s="47">
        <v>61.832999999999998</v>
      </c>
      <c r="BR11" s="47">
        <v>0.80300000000000005</v>
      </c>
      <c r="BS11" s="45">
        <v>61</v>
      </c>
      <c r="BT11" s="44" t="s">
        <v>44</v>
      </c>
      <c r="BU11" s="45">
        <v>61</v>
      </c>
      <c r="BV11" s="45" t="s">
        <v>1915</v>
      </c>
      <c r="BW11" s="45" t="s">
        <v>1914</v>
      </c>
      <c r="BX11" s="30">
        <v>44500</v>
      </c>
      <c r="BY11" s="32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32" t="s">
        <v>44</v>
      </c>
      <c r="CE11" s="32" t="s">
        <v>44</v>
      </c>
      <c r="CF11" s="51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5">
        <v>61</v>
      </c>
      <c r="CL11" s="45" t="s">
        <v>1915</v>
      </c>
      <c r="CM11" s="45" t="s">
        <v>1914</v>
      </c>
      <c r="CN11" s="30">
        <v>44500</v>
      </c>
      <c r="CO11" s="32" t="s">
        <v>45</v>
      </c>
    </row>
    <row r="12" spans="1:93" s="46" customFormat="1" ht="15" customHeight="1" x14ac:dyDescent="0.25">
      <c r="A12" s="29">
        <f t="shared" si="0"/>
        <v>4</v>
      </c>
      <c r="B12" s="30">
        <v>44105</v>
      </c>
      <c r="C12" s="30">
        <v>44135</v>
      </c>
      <c r="D12" s="33" t="s">
        <v>96</v>
      </c>
      <c r="E12" s="32">
        <v>44148</v>
      </c>
      <c r="F12" s="33" t="s">
        <v>494</v>
      </c>
      <c r="G12" s="30">
        <v>43826</v>
      </c>
      <c r="H12" s="33" t="s">
        <v>97</v>
      </c>
      <c r="I12" s="34">
        <v>131413539</v>
      </c>
      <c r="J12" s="33" t="s">
        <v>47</v>
      </c>
      <c r="K12" s="33" t="s">
        <v>68</v>
      </c>
      <c r="L12" s="33" t="s">
        <v>98</v>
      </c>
      <c r="M12" s="33" t="s">
        <v>47</v>
      </c>
      <c r="N12" s="33" t="s">
        <v>68</v>
      </c>
      <c r="O12" s="33" t="s">
        <v>72</v>
      </c>
      <c r="P12" s="35">
        <v>0.25</v>
      </c>
      <c r="Q12" s="36">
        <v>34213</v>
      </c>
      <c r="R12" s="51"/>
      <c r="S12" s="35">
        <v>43.875999999999998</v>
      </c>
      <c r="T12" s="35">
        <v>83.876000000000005</v>
      </c>
      <c r="U12" s="35">
        <v>62.13</v>
      </c>
      <c r="V12" s="52"/>
      <c r="W12" s="52"/>
      <c r="X12" s="32"/>
      <c r="Y12" s="32"/>
      <c r="Z12" s="32"/>
      <c r="AA12" s="32">
        <v>39772</v>
      </c>
      <c r="AB12" s="32" t="s">
        <v>1913</v>
      </c>
      <c r="AC12" s="32" t="s">
        <v>1912</v>
      </c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35">
        <v>36.183</v>
      </c>
      <c r="BD12" s="35">
        <v>0</v>
      </c>
      <c r="BE12" s="47" t="s">
        <v>44</v>
      </c>
      <c r="BF12" s="47" t="s">
        <v>44</v>
      </c>
      <c r="BG12" s="47" t="s">
        <v>44</v>
      </c>
      <c r="BH12" s="45" t="s">
        <v>44</v>
      </c>
      <c r="BI12" s="44" t="s">
        <v>44</v>
      </c>
      <c r="BJ12" s="45" t="s">
        <v>44</v>
      </c>
      <c r="BK12" s="45" t="s">
        <v>44</v>
      </c>
      <c r="BL12" s="45" t="s">
        <v>44</v>
      </c>
      <c r="BM12" s="32" t="s">
        <v>44</v>
      </c>
      <c r="BN12" s="32" t="s">
        <v>44</v>
      </c>
      <c r="BO12" s="43" t="s">
        <v>48</v>
      </c>
      <c r="BP12" s="47">
        <v>36.183</v>
      </c>
      <c r="BQ12" s="47">
        <v>36.783000000000001</v>
      </c>
      <c r="BR12" s="47">
        <v>0.78300000000000003</v>
      </c>
      <c r="BS12" s="45">
        <v>36</v>
      </c>
      <c r="BT12" s="44" t="s">
        <v>44</v>
      </c>
      <c r="BU12" s="45">
        <v>36</v>
      </c>
      <c r="BV12" s="45" t="s">
        <v>1911</v>
      </c>
      <c r="BW12" s="45" t="s">
        <v>1910</v>
      </c>
      <c r="BX12" s="30">
        <v>44500</v>
      </c>
      <c r="BY12" s="32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32" t="s">
        <v>44</v>
      </c>
      <c r="CE12" s="32" t="s">
        <v>44</v>
      </c>
      <c r="CF12" s="51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5">
        <v>36</v>
      </c>
      <c r="CL12" s="45" t="s">
        <v>1911</v>
      </c>
      <c r="CM12" s="45" t="s">
        <v>1910</v>
      </c>
      <c r="CN12" s="30">
        <v>44500</v>
      </c>
      <c r="CO12" s="32" t="s">
        <v>45</v>
      </c>
    </row>
    <row r="13" spans="1:93" s="24" customFormat="1" ht="15" customHeight="1" x14ac:dyDescent="0.25">
      <c r="A13" s="8">
        <f t="shared" si="0"/>
        <v>5</v>
      </c>
      <c r="B13" s="12"/>
      <c r="C13" s="12"/>
      <c r="D13" s="10" t="s">
        <v>99</v>
      </c>
      <c r="E13" s="11" t="s">
        <v>44</v>
      </c>
      <c r="F13" s="10" t="s">
        <v>491</v>
      </c>
      <c r="G13" s="12">
        <v>43826</v>
      </c>
      <c r="H13" s="10" t="s">
        <v>100</v>
      </c>
      <c r="I13" s="13">
        <v>130533432</v>
      </c>
      <c r="J13" s="10" t="s">
        <v>47</v>
      </c>
      <c r="K13" s="10" t="s">
        <v>68</v>
      </c>
      <c r="L13" s="10" t="s">
        <v>101</v>
      </c>
      <c r="M13" s="10" t="s">
        <v>47</v>
      </c>
      <c r="N13" s="10" t="s">
        <v>68</v>
      </c>
      <c r="O13" s="10" t="s">
        <v>58</v>
      </c>
      <c r="P13" s="14">
        <v>0.17</v>
      </c>
      <c r="Q13" s="15"/>
      <c r="R13" s="54"/>
      <c r="S13" s="14"/>
      <c r="T13" s="14"/>
      <c r="U13" s="14"/>
      <c r="V13" s="53"/>
      <c r="W13" s="53"/>
      <c r="X13" s="18"/>
      <c r="Y13" s="18"/>
      <c r="Z13" s="18"/>
      <c r="AA13" s="18">
        <v>39805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 t="s">
        <v>44</v>
      </c>
      <c r="BA13" s="18" t="s">
        <v>44</v>
      </c>
      <c r="BB13" s="18" t="s">
        <v>44</v>
      </c>
      <c r="BC13" s="14"/>
      <c r="BD13" s="14"/>
      <c r="BE13" s="26"/>
      <c r="BF13" s="26"/>
      <c r="BG13" s="26"/>
      <c r="BH13" s="23"/>
      <c r="BI13" s="27"/>
      <c r="BJ13" s="23"/>
      <c r="BK13" s="23"/>
      <c r="BL13" s="23"/>
      <c r="BM13" s="18"/>
      <c r="BN13" s="18"/>
      <c r="BO13" s="22" t="s">
        <v>48</v>
      </c>
      <c r="BP13" s="26"/>
      <c r="BQ13" s="26"/>
      <c r="BR13" s="26"/>
      <c r="BS13" s="23"/>
      <c r="BT13" s="27"/>
      <c r="BU13" s="23">
        <v>0</v>
      </c>
      <c r="BV13" s="23" t="s">
        <v>1909</v>
      </c>
      <c r="BW13" s="23" t="s">
        <v>1909</v>
      </c>
      <c r="BX13" s="12"/>
      <c r="BY13" s="18"/>
      <c r="BZ13" s="22"/>
      <c r="CA13" s="26"/>
      <c r="CB13" s="26"/>
      <c r="CC13" s="26"/>
      <c r="CD13" s="23"/>
      <c r="CE13" s="27"/>
      <c r="CF13" s="23">
        <v>0</v>
      </c>
      <c r="CG13" s="23"/>
      <c r="CH13" s="23"/>
      <c r="CI13" s="18"/>
      <c r="CJ13" s="18"/>
      <c r="CK13" s="23">
        <v>0</v>
      </c>
      <c r="CL13" s="23" t="s">
        <v>1909</v>
      </c>
      <c r="CM13" s="23" t="s">
        <v>1909</v>
      </c>
      <c r="CN13" s="12"/>
      <c r="CO13" s="18"/>
    </row>
    <row r="14" spans="1:93" s="24" customFormat="1" ht="15" customHeight="1" x14ac:dyDescent="0.25">
      <c r="A14" s="8">
        <f t="shared" si="0"/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54"/>
      <c r="S14" s="14"/>
      <c r="T14" s="14"/>
      <c r="U14" s="14"/>
      <c r="V14" s="53"/>
      <c r="W14" s="53"/>
      <c r="X14" s="18"/>
      <c r="Y14" s="18"/>
      <c r="Z14" s="18"/>
      <c r="AA14" s="18">
        <v>40676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44</v>
      </c>
      <c r="BA14" s="18" t="s">
        <v>44</v>
      </c>
      <c r="BB14" s="18" t="s">
        <v>44</v>
      </c>
      <c r="BC14" s="14"/>
      <c r="BD14" s="14"/>
      <c r="BE14" s="26"/>
      <c r="BF14" s="26"/>
      <c r="BG14" s="26"/>
      <c r="BH14" s="23"/>
      <c r="BI14" s="27"/>
      <c r="BJ14" s="23"/>
      <c r="BK14" s="23"/>
      <c r="BL14" s="23"/>
      <c r="BM14" s="18"/>
      <c r="BN14" s="18"/>
      <c r="BO14" s="22" t="s">
        <v>73</v>
      </c>
      <c r="BP14" s="26"/>
      <c r="BQ14" s="26"/>
      <c r="BR14" s="26"/>
      <c r="BS14" s="23"/>
      <c r="BT14" s="27"/>
      <c r="BU14" s="23">
        <v>0</v>
      </c>
      <c r="BV14" s="23" t="s">
        <v>1908</v>
      </c>
      <c r="BW14" s="23" t="s">
        <v>1908</v>
      </c>
      <c r="BX14" s="12"/>
      <c r="BY14" s="18"/>
      <c r="BZ14" s="22"/>
      <c r="CA14" s="26"/>
      <c r="CB14" s="26"/>
      <c r="CC14" s="26"/>
      <c r="CD14" s="23"/>
      <c r="CE14" s="27"/>
      <c r="CF14" s="23">
        <v>0</v>
      </c>
      <c r="CG14" s="23"/>
      <c r="CH14" s="23"/>
      <c r="CI14" s="18"/>
      <c r="CJ14" s="18"/>
      <c r="CK14" s="23">
        <v>0</v>
      </c>
      <c r="CL14" s="23" t="s">
        <v>1908</v>
      </c>
      <c r="CM14" s="23" t="s">
        <v>1908</v>
      </c>
      <c r="CN14" s="12"/>
      <c r="CO14" s="18"/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1959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170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1960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193</v>
      </c>
      <c r="BF17" s="201" t="s">
        <v>144</v>
      </c>
      <c r="BG17" s="202" t="s">
        <v>143</v>
      </c>
      <c r="BH17" s="202" t="s">
        <v>186</v>
      </c>
      <c r="BI17" s="202" t="s">
        <v>148</v>
      </c>
      <c r="BJ17" s="199" t="s">
        <v>191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192</v>
      </c>
      <c r="BQ17" s="201" t="s">
        <v>144</v>
      </c>
      <c r="BR17" s="202" t="s">
        <v>143</v>
      </c>
      <c r="BS17" s="202" t="s">
        <v>186</v>
      </c>
      <c r="BT17" s="202" t="s">
        <v>148</v>
      </c>
      <c r="BU17" s="199" t="s">
        <v>191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199" t="s">
        <v>2135</v>
      </c>
      <c r="CE17" s="202" t="s">
        <v>148</v>
      </c>
      <c r="CF17" s="199" t="s">
        <v>2134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169" t="s">
        <v>35</v>
      </c>
      <c r="W18" s="169" t="s">
        <v>36</v>
      </c>
      <c r="X18" s="169" t="s">
        <v>37</v>
      </c>
      <c r="Y18" s="169" t="s">
        <v>35</v>
      </c>
      <c r="Z18" s="169" t="s">
        <v>36</v>
      </c>
      <c r="AA18" s="169" t="s">
        <v>37</v>
      </c>
      <c r="AB18" s="169" t="s">
        <v>35</v>
      </c>
      <c r="AC18" s="169" t="s">
        <v>36</v>
      </c>
      <c r="AD18" s="169" t="s">
        <v>37</v>
      </c>
      <c r="AE18" s="169" t="s">
        <v>35</v>
      </c>
      <c r="AF18" s="169" t="s">
        <v>36</v>
      </c>
      <c r="AG18" s="169" t="s">
        <v>37</v>
      </c>
      <c r="AH18" s="169" t="s">
        <v>35</v>
      </c>
      <c r="AI18" s="169" t="s">
        <v>36</v>
      </c>
      <c r="AJ18" s="169" t="s">
        <v>37</v>
      </c>
      <c r="AK18" s="169" t="s">
        <v>35</v>
      </c>
      <c r="AL18" s="169" t="s">
        <v>36</v>
      </c>
      <c r="AM18" s="169" t="s">
        <v>37</v>
      </c>
      <c r="AN18" s="169" t="s">
        <v>35</v>
      </c>
      <c r="AO18" s="169" t="s">
        <v>36</v>
      </c>
      <c r="AP18" s="169" t="s">
        <v>37</v>
      </c>
      <c r="AQ18" s="169" t="s">
        <v>35</v>
      </c>
      <c r="AR18" s="169" t="s">
        <v>36</v>
      </c>
      <c r="AS18" s="169" t="s">
        <v>37</v>
      </c>
      <c r="AT18" s="169" t="s">
        <v>35</v>
      </c>
      <c r="AU18" s="169" t="s">
        <v>36</v>
      </c>
      <c r="AV18" s="169" t="s">
        <v>37</v>
      </c>
      <c r="AW18" s="169" t="s">
        <v>35</v>
      </c>
      <c r="AX18" s="169" t="s">
        <v>36</v>
      </c>
      <c r="AY18" s="169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167" t="s">
        <v>9</v>
      </c>
      <c r="BL18" s="167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167" t="s">
        <v>9</v>
      </c>
      <c r="BW18" s="167" t="s">
        <v>10</v>
      </c>
      <c r="BX18" s="202"/>
      <c r="BY18" s="202"/>
      <c r="BZ18" s="200"/>
      <c r="CA18" s="200"/>
      <c r="CB18" s="200"/>
      <c r="CC18" s="202"/>
      <c r="CD18" s="200"/>
      <c r="CE18" s="202"/>
      <c r="CF18" s="200"/>
      <c r="CG18" s="167" t="s">
        <v>9</v>
      </c>
      <c r="CH18" s="167" t="s">
        <v>10</v>
      </c>
      <c r="CI18" s="202"/>
      <c r="CJ18" s="202"/>
      <c r="CK18" s="211"/>
      <c r="CL18" s="171" t="s">
        <v>9</v>
      </c>
      <c r="CM18" s="171" t="s">
        <v>10</v>
      </c>
      <c r="CN18" s="241"/>
      <c r="CO18" s="241"/>
    </row>
    <row r="19" spans="1:93" ht="15" customHeight="1" x14ac:dyDescent="0.25">
      <c r="A19" s="57" t="s">
        <v>34</v>
      </c>
      <c r="B19" s="171" t="s">
        <v>19</v>
      </c>
      <c r="C19" s="171" t="s">
        <v>20</v>
      </c>
      <c r="D19" s="171" t="s">
        <v>2</v>
      </c>
      <c r="E19" s="171" t="s">
        <v>3</v>
      </c>
      <c r="F19" s="171" t="s">
        <v>2</v>
      </c>
      <c r="G19" s="171" t="s">
        <v>3</v>
      </c>
      <c r="H19" s="64" t="s">
        <v>34</v>
      </c>
      <c r="I19" s="64" t="s">
        <v>34</v>
      </c>
      <c r="J19" s="65" t="s">
        <v>12</v>
      </c>
      <c r="K19" s="172" t="s">
        <v>13</v>
      </c>
      <c r="L19" s="64" t="s">
        <v>34</v>
      </c>
      <c r="M19" s="65" t="s">
        <v>12</v>
      </c>
      <c r="N19" s="172" t="s">
        <v>13</v>
      </c>
      <c r="O19" s="67" t="s">
        <v>34</v>
      </c>
      <c r="P19" s="168" t="s">
        <v>14</v>
      </c>
      <c r="Q19" s="168" t="s">
        <v>24</v>
      </c>
      <c r="R19" s="168" t="s">
        <v>25</v>
      </c>
      <c r="S19" s="168" t="s">
        <v>11</v>
      </c>
      <c r="T19" s="168" t="s">
        <v>11</v>
      </c>
      <c r="U19" s="169" t="s">
        <v>11</v>
      </c>
      <c r="V19" s="169" t="s">
        <v>33</v>
      </c>
      <c r="W19" s="169" t="s">
        <v>33</v>
      </c>
      <c r="X19" s="64" t="s">
        <v>34</v>
      </c>
      <c r="Y19" s="169" t="s">
        <v>33</v>
      </c>
      <c r="Z19" s="169" t="s">
        <v>33</v>
      </c>
      <c r="AA19" s="64" t="s">
        <v>34</v>
      </c>
      <c r="AB19" s="169" t="s">
        <v>33</v>
      </c>
      <c r="AC19" s="169" t="s">
        <v>33</v>
      </c>
      <c r="AD19" s="64" t="s">
        <v>34</v>
      </c>
      <c r="AE19" s="169" t="s">
        <v>33</v>
      </c>
      <c r="AF19" s="169" t="s">
        <v>33</v>
      </c>
      <c r="AG19" s="64" t="s">
        <v>34</v>
      </c>
      <c r="AH19" s="169" t="s">
        <v>33</v>
      </c>
      <c r="AI19" s="169" t="s">
        <v>33</v>
      </c>
      <c r="AJ19" s="64" t="s">
        <v>34</v>
      </c>
      <c r="AK19" s="169" t="s">
        <v>33</v>
      </c>
      <c r="AL19" s="169" t="s">
        <v>33</v>
      </c>
      <c r="AM19" s="64" t="s">
        <v>34</v>
      </c>
      <c r="AN19" s="169" t="s">
        <v>33</v>
      </c>
      <c r="AO19" s="169" t="s">
        <v>33</v>
      </c>
      <c r="AP19" s="64" t="s">
        <v>34</v>
      </c>
      <c r="AQ19" s="169" t="s">
        <v>33</v>
      </c>
      <c r="AR19" s="169" t="s">
        <v>33</v>
      </c>
      <c r="AS19" s="64" t="s">
        <v>34</v>
      </c>
      <c r="AT19" s="169" t="s">
        <v>33</v>
      </c>
      <c r="AU19" s="169" t="s">
        <v>33</v>
      </c>
      <c r="AV19" s="64" t="s">
        <v>34</v>
      </c>
      <c r="AW19" s="169" t="s">
        <v>33</v>
      </c>
      <c r="AX19" s="169" t="s">
        <v>33</v>
      </c>
      <c r="AY19" s="64" t="s">
        <v>34</v>
      </c>
      <c r="AZ19" s="64" t="s">
        <v>34</v>
      </c>
      <c r="BA19" s="169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169" t="s">
        <v>8</v>
      </c>
      <c r="BI19" s="64" t="s">
        <v>146</v>
      </c>
      <c r="BJ19" s="169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169" t="s">
        <v>8</v>
      </c>
      <c r="BT19" s="169" t="s">
        <v>146</v>
      </c>
      <c r="BU19" s="169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169" t="s">
        <v>8</v>
      </c>
      <c r="CE19" s="169" t="s">
        <v>146</v>
      </c>
      <c r="CF19" s="169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173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46" customFormat="1" ht="15" customHeight="1" x14ac:dyDescent="0.25">
      <c r="A21" s="29">
        <f>A14+1</f>
        <v>7</v>
      </c>
      <c r="B21" s="30">
        <v>44105</v>
      </c>
      <c r="C21" s="30">
        <v>44135</v>
      </c>
      <c r="D21" s="33" t="s">
        <v>198</v>
      </c>
      <c r="E21" s="32">
        <v>44146</v>
      </c>
      <c r="F21" s="33" t="s">
        <v>268</v>
      </c>
      <c r="G21" s="30">
        <v>43809</v>
      </c>
      <c r="H21" s="33" t="s">
        <v>1615</v>
      </c>
      <c r="I21" s="34">
        <v>206114571</v>
      </c>
      <c r="J21" s="33" t="s">
        <v>47</v>
      </c>
      <c r="K21" s="33" t="s">
        <v>68</v>
      </c>
      <c r="L21" s="33" t="s">
        <v>201</v>
      </c>
      <c r="M21" s="33" t="s">
        <v>202</v>
      </c>
      <c r="N21" s="33" t="s">
        <v>203</v>
      </c>
      <c r="O21" s="33" t="s">
        <v>46</v>
      </c>
      <c r="P21" s="35">
        <v>1.85</v>
      </c>
      <c r="Q21" s="36">
        <v>34200</v>
      </c>
      <c r="R21" s="51"/>
      <c r="S21" s="35">
        <v>417.125</v>
      </c>
      <c r="T21" s="35">
        <v>417.125</v>
      </c>
      <c r="U21" s="35">
        <v>382.7</v>
      </c>
      <c r="V21" s="52"/>
      <c r="W21" s="52"/>
      <c r="X21" s="32"/>
      <c r="Y21" s="32" t="s">
        <v>1907</v>
      </c>
      <c r="Z21" s="32" t="s">
        <v>1906</v>
      </c>
      <c r="AA21" s="32">
        <v>39490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35">
        <v>352.40800000000002</v>
      </c>
      <c r="BD21" s="35">
        <v>0</v>
      </c>
      <c r="BE21" s="47" t="s">
        <v>44</v>
      </c>
      <c r="BF21" s="47" t="s">
        <v>44</v>
      </c>
      <c r="BG21" s="47" t="s">
        <v>44</v>
      </c>
      <c r="BH21" s="45" t="s">
        <v>44</v>
      </c>
      <c r="BI21" s="44" t="s">
        <v>44</v>
      </c>
      <c r="BJ21" s="45" t="s">
        <v>44</v>
      </c>
      <c r="BK21" s="45" t="s">
        <v>44</v>
      </c>
      <c r="BL21" s="45" t="s">
        <v>44</v>
      </c>
      <c r="BM21" s="32" t="s">
        <v>44</v>
      </c>
      <c r="BN21" s="32" t="s">
        <v>44</v>
      </c>
      <c r="BO21" s="43" t="s">
        <v>240</v>
      </c>
      <c r="BP21" s="47">
        <v>352.40800000000002</v>
      </c>
      <c r="BQ21" s="47">
        <v>353.13400000000001</v>
      </c>
      <c r="BR21" s="47">
        <v>0.13400000000000001</v>
      </c>
      <c r="BS21" s="45">
        <v>353</v>
      </c>
      <c r="BT21" s="44" t="s">
        <v>44</v>
      </c>
      <c r="BU21" s="45">
        <v>353</v>
      </c>
      <c r="BV21" s="45" t="s">
        <v>1904</v>
      </c>
      <c r="BW21" s="45" t="s">
        <v>1905</v>
      </c>
      <c r="BX21" s="30">
        <v>44500</v>
      </c>
      <c r="BY21" s="32" t="s">
        <v>45</v>
      </c>
      <c r="BZ21" s="32" t="s">
        <v>44</v>
      </c>
      <c r="CA21" s="32" t="s">
        <v>44</v>
      </c>
      <c r="CB21" s="32" t="s">
        <v>44</v>
      </c>
      <c r="CC21" s="32" t="s">
        <v>44</v>
      </c>
      <c r="CD21" s="32" t="s">
        <v>44</v>
      </c>
      <c r="CE21" s="32" t="s">
        <v>44</v>
      </c>
      <c r="CF21" s="51">
        <v>0</v>
      </c>
      <c r="CG21" s="32" t="s">
        <v>44</v>
      </c>
      <c r="CH21" s="32" t="s">
        <v>44</v>
      </c>
      <c r="CI21" s="32" t="s">
        <v>44</v>
      </c>
      <c r="CJ21" s="32" t="s">
        <v>44</v>
      </c>
      <c r="CK21" s="45">
        <v>353</v>
      </c>
      <c r="CL21" s="45" t="s">
        <v>1904</v>
      </c>
      <c r="CM21" s="45" t="s">
        <v>1903</v>
      </c>
      <c r="CN21" s="30">
        <v>44500</v>
      </c>
      <c r="CO21" s="32" t="s">
        <v>45</v>
      </c>
    </row>
    <row r="22" spans="1:93" s="46" customFormat="1" ht="15" customHeight="1" x14ac:dyDescent="0.25">
      <c r="A22" s="29">
        <f>A21+1</f>
        <v>8</v>
      </c>
      <c r="B22" s="30">
        <v>44105</v>
      </c>
      <c r="C22" s="30">
        <v>44135</v>
      </c>
      <c r="D22" s="33" t="s">
        <v>49</v>
      </c>
      <c r="E22" s="32">
        <v>44145</v>
      </c>
      <c r="F22" s="33" t="s">
        <v>493</v>
      </c>
      <c r="G22" s="30">
        <v>43826</v>
      </c>
      <c r="H22" s="33" t="s">
        <v>296</v>
      </c>
      <c r="I22" s="34">
        <v>116019472</v>
      </c>
      <c r="J22" s="33" t="s">
        <v>50</v>
      </c>
      <c r="K22" s="33" t="s">
        <v>51</v>
      </c>
      <c r="L22" s="33" t="s">
        <v>52</v>
      </c>
      <c r="M22" s="33" t="s">
        <v>50</v>
      </c>
      <c r="N22" s="33" t="s">
        <v>51</v>
      </c>
      <c r="O22" s="33" t="s">
        <v>58</v>
      </c>
      <c r="P22" s="35">
        <v>3.0409999999999999</v>
      </c>
      <c r="Q22" s="36">
        <v>34213</v>
      </c>
      <c r="R22" s="51"/>
      <c r="S22" s="35">
        <v>800</v>
      </c>
      <c r="T22" s="35">
        <v>147.988</v>
      </c>
      <c r="U22" s="35">
        <v>822</v>
      </c>
      <c r="V22" s="52"/>
      <c r="W22" s="52"/>
      <c r="X22" s="32"/>
      <c r="Y22" s="32" t="s">
        <v>1902</v>
      </c>
      <c r="Z22" s="32" t="s">
        <v>1578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35">
        <v>770.87</v>
      </c>
      <c r="BD22" s="35">
        <v>0</v>
      </c>
      <c r="BE22" s="47" t="s">
        <v>44</v>
      </c>
      <c r="BF22" s="47" t="s">
        <v>44</v>
      </c>
      <c r="BG22" s="47" t="s">
        <v>44</v>
      </c>
      <c r="BH22" s="45" t="s">
        <v>44</v>
      </c>
      <c r="BI22" s="44" t="s">
        <v>44</v>
      </c>
      <c r="BJ22" s="45" t="s">
        <v>44</v>
      </c>
      <c r="BK22" s="45" t="s">
        <v>44</v>
      </c>
      <c r="BL22" s="45" t="s">
        <v>44</v>
      </c>
      <c r="BM22" s="32" t="s">
        <v>44</v>
      </c>
      <c r="BN22" s="32" t="s">
        <v>44</v>
      </c>
      <c r="BO22" s="43" t="s">
        <v>241</v>
      </c>
      <c r="BP22" s="47">
        <v>770.87</v>
      </c>
      <c r="BQ22" s="47">
        <v>771.423</v>
      </c>
      <c r="BR22" s="47">
        <v>0.42299999999999999</v>
      </c>
      <c r="BS22" s="45">
        <v>771</v>
      </c>
      <c r="BT22" s="44" t="s">
        <v>44</v>
      </c>
      <c r="BU22" s="45">
        <v>771</v>
      </c>
      <c r="BV22" s="45" t="s">
        <v>1901</v>
      </c>
      <c r="BW22" s="45" t="s">
        <v>1900</v>
      </c>
      <c r="BX22" s="30">
        <v>44500</v>
      </c>
      <c r="BY22" s="32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32" t="s">
        <v>44</v>
      </c>
      <c r="CE22" s="32" t="s">
        <v>44</v>
      </c>
      <c r="CF22" s="51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5">
        <v>771</v>
      </c>
      <c r="CL22" s="45" t="s">
        <v>1901</v>
      </c>
      <c r="CM22" s="45" t="s">
        <v>1900</v>
      </c>
      <c r="CN22" s="30">
        <v>44500</v>
      </c>
      <c r="CO22" s="32" t="s">
        <v>45</v>
      </c>
    </row>
    <row r="23" spans="1:93" s="46" customFormat="1" ht="15" customHeight="1" x14ac:dyDescent="0.25">
      <c r="A23" s="29">
        <f t="shared" ref="A23:A51" si="1">A22+1</f>
        <v>9</v>
      </c>
      <c r="B23" s="30">
        <v>44105</v>
      </c>
      <c r="C23" s="30">
        <v>44135</v>
      </c>
      <c r="D23" s="33" t="s">
        <v>61</v>
      </c>
      <c r="E23" s="32">
        <v>44147</v>
      </c>
      <c r="F23" s="33" t="s">
        <v>495</v>
      </c>
      <c r="G23" s="30">
        <v>43826</v>
      </c>
      <c r="H23" s="33" t="s">
        <v>62</v>
      </c>
      <c r="I23" s="34">
        <v>104003977</v>
      </c>
      <c r="J23" s="33" t="s">
        <v>63</v>
      </c>
      <c r="K23" s="33" t="s">
        <v>64</v>
      </c>
      <c r="L23" s="33" t="s">
        <v>65</v>
      </c>
      <c r="M23" s="33" t="s">
        <v>63</v>
      </c>
      <c r="N23" s="33" t="s">
        <v>64</v>
      </c>
      <c r="O23" s="33" t="s">
        <v>58</v>
      </c>
      <c r="P23" s="35">
        <v>2.8</v>
      </c>
      <c r="Q23" s="36">
        <v>34619</v>
      </c>
      <c r="R23" s="51"/>
      <c r="S23" s="35">
        <v>1815.0229999999999</v>
      </c>
      <c r="T23" s="35">
        <v>968.05899999999997</v>
      </c>
      <c r="U23" s="35">
        <v>1535.8340000000001</v>
      </c>
      <c r="V23" s="52"/>
      <c r="W23" s="52"/>
      <c r="X23" s="32"/>
      <c r="Y23" s="32" t="s">
        <v>1899</v>
      </c>
      <c r="Z23" s="32" t="s">
        <v>1898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35">
        <v>1458.0229999999999</v>
      </c>
      <c r="BD23" s="35">
        <v>0</v>
      </c>
      <c r="BE23" s="47" t="s">
        <v>44</v>
      </c>
      <c r="BF23" s="47" t="s">
        <v>44</v>
      </c>
      <c r="BG23" s="47" t="s">
        <v>44</v>
      </c>
      <c r="BH23" s="45" t="s">
        <v>44</v>
      </c>
      <c r="BI23" s="44" t="s">
        <v>44</v>
      </c>
      <c r="BJ23" s="45" t="s">
        <v>44</v>
      </c>
      <c r="BK23" s="45" t="s">
        <v>44</v>
      </c>
      <c r="BL23" s="45" t="s">
        <v>44</v>
      </c>
      <c r="BM23" s="32" t="s">
        <v>44</v>
      </c>
      <c r="BN23" s="32" t="s">
        <v>44</v>
      </c>
      <c r="BO23" s="43" t="s">
        <v>241</v>
      </c>
      <c r="BP23" s="47">
        <v>1458.0229999999999</v>
      </c>
      <c r="BQ23" s="47">
        <v>1458.259</v>
      </c>
      <c r="BR23" s="47">
        <v>0.25900000000000001</v>
      </c>
      <c r="BS23" s="45">
        <v>1458</v>
      </c>
      <c r="BT23" s="44" t="s">
        <v>44</v>
      </c>
      <c r="BU23" s="45">
        <v>1458</v>
      </c>
      <c r="BV23" s="45" t="s">
        <v>1897</v>
      </c>
      <c r="BW23" s="45" t="s">
        <v>1896</v>
      </c>
      <c r="BX23" s="30">
        <v>44500</v>
      </c>
      <c r="BY23" s="32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32" t="s">
        <v>44</v>
      </c>
      <c r="CE23" s="32" t="s">
        <v>44</v>
      </c>
      <c r="CF23" s="51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5">
        <v>1458</v>
      </c>
      <c r="CL23" s="45" t="s">
        <v>1897</v>
      </c>
      <c r="CM23" s="45" t="s">
        <v>1896</v>
      </c>
      <c r="CN23" s="30">
        <v>44500</v>
      </c>
      <c r="CO23" s="32" t="s">
        <v>45</v>
      </c>
    </row>
    <row r="24" spans="1:93" s="46" customFormat="1" ht="15" customHeight="1" x14ac:dyDescent="0.25">
      <c r="A24" s="29">
        <f t="shared" si="1"/>
        <v>10</v>
      </c>
      <c r="B24" s="30">
        <v>44105</v>
      </c>
      <c r="C24" s="30">
        <v>44135</v>
      </c>
      <c r="D24" s="33" t="s">
        <v>67</v>
      </c>
      <c r="E24" s="32">
        <v>44147</v>
      </c>
      <c r="F24" s="33" t="s">
        <v>496</v>
      </c>
      <c r="G24" s="30">
        <v>43809</v>
      </c>
      <c r="H24" s="33" t="s">
        <v>66</v>
      </c>
      <c r="I24" s="34">
        <v>115141090</v>
      </c>
      <c r="J24" s="33" t="s">
        <v>47</v>
      </c>
      <c r="K24" s="33" t="s">
        <v>68</v>
      </c>
      <c r="L24" s="33" t="s">
        <v>69</v>
      </c>
      <c r="M24" s="33" t="s">
        <v>71</v>
      </c>
      <c r="N24" s="33" t="s">
        <v>70</v>
      </c>
      <c r="O24" s="33" t="s">
        <v>72</v>
      </c>
      <c r="P24" s="35">
        <v>1.05</v>
      </c>
      <c r="Q24" s="36">
        <v>34213</v>
      </c>
      <c r="R24" s="51"/>
      <c r="S24" s="35">
        <v>795.21500000000003</v>
      </c>
      <c r="T24" s="35">
        <v>938.75199999999995</v>
      </c>
      <c r="U24" s="35">
        <v>704.80600000000004</v>
      </c>
      <c r="V24" s="52"/>
      <c r="W24" s="52"/>
      <c r="X24" s="32"/>
      <c r="Y24" s="32" t="s">
        <v>1895</v>
      </c>
      <c r="Z24" s="32" t="s">
        <v>1894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35">
        <v>666.93600000000004</v>
      </c>
      <c r="BD24" s="35">
        <v>0</v>
      </c>
      <c r="BE24" s="47" t="s">
        <v>44</v>
      </c>
      <c r="BF24" s="47" t="s">
        <v>44</v>
      </c>
      <c r="BG24" s="47" t="s">
        <v>44</v>
      </c>
      <c r="BH24" s="45" t="s">
        <v>44</v>
      </c>
      <c r="BI24" s="44" t="s">
        <v>44</v>
      </c>
      <c r="BJ24" s="45" t="s">
        <v>44</v>
      </c>
      <c r="BK24" s="45" t="s">
        <v>44</v>
      </c>
      <c r="BL24" s="45" t="s">
        <v>44</v>
      </c>
      <c r="BM24" s="32" t="s">
        <v>44</v>
      </c>
      <c r="BN24" s="32" t="s">
        <v>44</v>
      </c>
      <c r="BO24" s="43" t="s">
        <v>242</v>
      </c>
      <c r="BP24" s="47">
        <v>666.93600000000004</v>
      </c>
      <c r="BQ24" s="47">
        <v>667.22299999999996</v>
      </c>
      <c r="BR24" s="47">
        <v>0.223</v>
      </c>
      <c r="BS24" s="45">
        <v>667</v>
      </c>
      <c r="BT24" s="44" t="s">
        <v>44</v>
      </c>
      <c r="BU24" s="45">
        <v>667</v>
      </c>
      <c r="BV24" s="45" t="s">
        <v>1893</v>
      </c>
      <c r="BW24" s="45" t="s">
        <v>1892</v>
      </c>
      <c r="BX24" s="30">
        <v>44500</v>
      </c>
      <c r="BY24" s="32" t="s">
        <v>45</v>
      </c>
      <c r="BZ24" s="32" t="s">
        <v>44</v>
      </c>
      <c r="CA24" s="32" t="s">
        <v>44</v>
      </c>
      <c r="CB24" s="32" t="s">
        <v>44</v>
      </c>
      <c r="CC24" s="32" t="s">
        <v>44</v>
      </c>
      <c r="CD24" s="32" t="s">
        <v>44</v>
      </c>
      <c r="CE24" s="32" t="s">
        <v>44</v>
      </c>
      <c r="CF24" s="51">
        <v>0</v>
      </c>
      <c r="CG24" s="32" t="s">
        <v>44</v>
      </c>
      <c r="CH24" s="32" t="s">
        <v>44</v>
      </c>
      <c r="CI24" s="32" t="s">
        <v>44</v>
      </c>
      <c r="CJ24" s="32" t="s">
        <v>44</v>
      </c>
      <c r="CK24" s="45">
        <v>667</v>
      </c>
      <c r="CL24" s="45" t="s">
        <v>1893</v>
      </c>
      <c r="CM24" s="45" t="s">
        <v>1892</v>
      </c>
      <c r="CN24" s="30">
        <v>44500</v>
      </c>
      <c r="CO24" s="32" t="s">
        <v>45</v>
      </c>
    </row>
    <row r="25" spans="1:93" s="46" customFormat="1" ht="15" customHeight="1" x14ac:dyDescent="0.25">
      <c r="A25" s="29">
        <f t="shared" si="1"/>
        <v>11</v>
      </c>
      <c r="B25" s="30">
        <v>44105</v>
      </c>
      <c r="C25" s="30">
        <v>44135</v>
      </c>
      <c r="D25" s="33" t="s">
        <v>171</v>
      </c>
      <c r="E25" s="32">
        <v>44145</v>
      </c>
      <c r="F25" s="33" t="s">
        <v>499</v>
      </c>
      <c r="G25" s="30">
        <v>43850</v>
      </c>
      <c r="H25" s="33" t="s">
        <v>172</v>
      </c>
      <c r="I25" s="34">
        <v>131283540</v>
      </c>
      <c r="J25" s="33" t="s">
        <v>47</v>
      </c>
      <c r="K25" s="33" t="s">
        <v>68</v>
      </c>
      <c r="L25" s="33" t="s">
        <v>173</v>
      </c>
      <c r="M25" s="33" t="s">
        <v>174</v>
      </c>
      <c r="N25" s="33" t="s">
        <v>175</v>
      </c>
      <c r="O25" s="33" t="s">
        <v>46</v>
      </c>
      <c r="P25" s="35">
        <v>1.85</v>
      </c>
      <c r="Q25" s="36">
        <v>34296</v>
      </c>
      <c r="R25" s="51"/>
      <c r="S25" s="35">
        <v>926</v>
      </c>
      <c r="T25" s="35">
        <v>1423</v>
      </c>
      <c r="U25" s="35">
        <v>939</v>
      </c>
      <c r="V25" s="52"/>
      <c r="W25" s="52"/>
      <c r="X25" s="32"/>
      <c r="Y25" s="32" t="s">
        <v>1891</v>
      </c>
      <c r="Z25" s="32" t="s">
        <v>1890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35">
        <v>869.85900000000004</v>
      </c>
      <c r="BD25" s="35">
        <v>0</v>
      </c>
      <c r="BE25" s="47" t="s">
        <v>44</v>
      </c>
      <c r="BF25" s="47" t="s">
        <v>44</v>
      </c>
      <c r="BG25" s="47" t="s">
        <v>44</v>
      </c>
      <c r="BH25" s="45" t="s">
        <v>44</v>
      </c>
      <c r="BI25" s="44" t="s">
        <v>44</v>
      </c>
      <c r="BJ25" s="45" t="s">
        <v>44</v>
      </c>
      <c r="BK25" s="45" t="s">
        <v>44</v>
      </c>
      <c r="BL25" s="45" t="s">
        <v>44</v>
      </c>
      <c r="BM25" s="32" t="s">
        <v>44</v>
      </c>
      <c r="BN25" s="32" t="s">
        <v>44</v>
      </c>
      <c r="BO25" s="43" t="s">
        <v>240</v>
      </c>
      <c r="BP25" s="47">
        <v>869.85900000000004</v>
      </c>
      <c r="BQ25" s="47">
        <v>870.69200000000001</v>
      </c>
      <c r="BR25" s="47">
        <v>0.69199999999999995</v>
      </c>
      <c r="BS25" s="45">
        <v>870</v>
      </c>
      <c r="BT25" s="44" t="s">
        <v>44</v>
      </c>
      <c r="BU25" s="45">
        <v>870</v>
      </c>
      <c r="BV25" s="45" t="s">
        <v>1889</v>
      </c>
      <c r="BW25" s="45" t="s">
        <v>1888</v>
      </c>
      <c r="BX25" s="30">
        <v>44500</v>
      </c>
      <c r="BY25" s="32" t="s">
        <v>45</v>
      </c>
      <c r="BZ25" s="32" t="s">
        <v>44</v>
      </c>
      <c r="CA25" s="32" t="s">
        <v>44</v>
      </c>
      <c r="CB25" s="32" t="s">
        <v>44</v>
      </c>
      <c r="CC25" s="32" t="s">
        <v>44</v>
      </c>
      <c r="CD25" s="32" t="s">
        <v>44</v>
      </c>
      <c r="CE25" s="32" t="s">
        <v>44</v>
      </c>
      <c r="CF25" s="51">
        <v>0</v>
      </c>
      <c r="CG25" s="32" t="s">
        <v>44</v>
      </c>
      <c r="CH25" s="32" t="s">
        <v>44</v>
      </c>
      <c r="CI25" s="32" t="s">
        <v>44</v>
      </c>
      <c r="CJ25" s="32" t="s">
        <v>44</v>
      </c>
      <c r="CK25" s="45">
        <v>870</v>
      </c>
      <c r="CL25" s="45" t="s">
        <v>1889</v>
      </c>
      <c r="CM25" s="45" t="s">
        <v>1888</v>
      </c>
      <c r="CN25" s="30">
        <v>44500</v>
      </c>
      <c r="CO25" s="32" t="s">
        <v>45</v>
      </c>
    </row>
    <row r="26" spans="1:93" s="46" customFormat="1" ht="15" customHeight="1" x14ac:dyDescent="0.25">
      <c r="A26" s="29">
        <f t="shared" si="1"/>
        <v>12</v>
      </c>
      <c r="B26" s="30">
        <v>44105</v>
      </c>
      <c r="C26" s="30">
        <v>44135</v>
      </c>
      <c r="D26" s="33" t="s">
        <v>155</v>
      </c>
      <c r="E26" s="32">
        <v>44145</v>
      </c>
      <c r="F26" s="33" t="s">
        <v>266</v>
      </c>
      <c r="G26" s="30">
        <v>43809</v>
      </c>
      <c r="H26" s="33" t="s">
        <v>156</v>
      </c>
      <c r="I26" s="34">
        <v>829053852</v>
      </c>
      <c r="J26" s="33" t="s">
        <v>94</v>
      </c>
      <c r="K26" s="33" t="s">
        <v>95</v>
      </c>
      <c r="L26" s="33" t="s">
        <v>157</v>
      </c>
      <c r="M26" s="33" t="s">
        <v>94</v>
      </c>
      <c r="N26" s="33" t="s">
        <v>95</v>
      </c>
      <c r="O26" s="33" t="s">
        <v>72</v>
      </c>
      <c r="P26" s="35">
        <v>2</v>
      </c>
      <c r="Q26" s="36">
        <v>34224</v>
      </c>
      <c r="R26" s="51"/>
      <c r="S26" s="35">
        <v>658</v>
      </c>
      <c r="T26" s="35">
        <v>652.32100000000003</v>
      </c>
      <c r="U26" s="35">
        <v>649</v>
      </c>
      <c r="V26" s="52"/>
      <c r="W26" s="52"/>
      <c r="X26" s="32"/>
      <c r="Y26" s="32" t="s">
        <v>1017</v>
      </c>
      <c r="Z26" s="32" t="s">
        <v>1887</v>
      </c>
      <c r="AA26" s="32">
        <v>40176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158</v>
      </c>
      <c r="BA26" s="48">
        <v>440061.75</v>
      </c>
      <c r="BB26" s="30">
        <v>39486</v>
      </c>
      <c r="BC26" s="35">
        <v>632.43299999999999</v>
      </c>
      <c r="BD26" s="35">
        <v>0</v>
      </c>
      <c r="BE26" s="47" t="s">
        <v>44</v>
      </c>
      <c r="BF26" s="47" t="s">
        <v>44</v>
      </c>
      <c r="BG26" s="47" t="s">
        <v>44</v>
      </c>
      <c r="BH26" s="45" t="s">
        <v>44</v>
      </c>
      <c r="BI26" s="44" t="s">
        <v>44</v>
      </c>
      <c r="BJ26" s="45" t="s">
        <v>44</v>
      </c>
      <c r="BK26" s="45" t="s">
        <v>44</v>
      </c>
      <c r="BL26" s="45" t="s">
        <v>44</v>
      </c>
      <c r="BM26" s="32" t="s">
        <v>44</v>
      </c>
      <c r="BN26" s="32" t="s">
        <v>44</v>
      </c>
      <c r="BO26" s="43" t="s">
        <v>242</v>
      </c>
      <c r="BP26" s="47">
        <v>632.43299999999999</v>
      </c>
      <c r="BQ26" s="47">
        <v>632.70699999999999</v>
      </c>
      <c r="BR26" s="47">
        <v>0.70699999999999996</v>
      </c>
      <c r="BS26" s="45">
        <v>632</v>
      </c>
      <c r="BT26" s="44" t="s">
        <v>44</v>
      </c>
      <c r="BU26" s="45">
        <v>632</v>
      </c>
      <c r="BV26" s="45" t="s">
        <v>1886</v>
      </c>
      <c r="BW26" s="45" t="s">
        <v>1885</v>
      </c>
      <c r="BX26" s="30">
        <v>44500</v>
      </c>
      <c r="BY26" s="32" t="s">
        <v>45</v>
      </c>
      <c r="BZ26" s="32" t="s">
        <v>44</v>
      </c>
      <c r="CA26" s="32" t="s">
        <v>44</v>
      </c>
      <c r="CB26" s="32" t="s">
        <v>44</v>
      </c>
      <c r="CC26" s="32" t="s">
        <v>44</v>
      </c>
      <c r="CD26" s="32" t="s">
        <v>44</v>
      </c>
      <c r="CE26" s="32" t="s">
        <v>44</v>
      </c>
      <c r="CF26" s="51">
        <v>0</v>
      </c>
      <c r="CG26" s="32" t="s">
        <v>44</v>
      </c>
      <c r="CH26" s="32" t="s">
        <v>44</v>
      </c>
      <c r="CI26" s="32" t="s">
        <v>44</v>
      </c>
      <c r="CJ26" s="32" t="s">
        <v>44</v>
      </c>
      <c r="CK26" s="45">
        <v>632</v>
      </c>
      <c r="CL26" s="45" t="s">
        <v>1886</v>
      </c>
      <c r="CM26" s="45" t="s">
        <v>1885</v>
      </c>
      <c r="CN26" s="30">
        <v>44500</v>
      </c>
      <c r="CO26" s="32" t="s">
        <v>45</v>
      </c>
    </row>
    <row r="27" spans="1:93" s="46" customFormat="1" ht="15" customHeight="1" x14ac:dyDescent="0.25">
      <c r="A27" s="29">
        <f t="shared" si="1"/>
        <v>13</v>
      </c>
      <c r="B27" s="30">
        <v>44105</v>
      </c>
      <c r="C27" s="30">
        <v>44135</v>
      </c>
      <c r="D27" s="33" t="s">
        <v>102</v>
      </c>
      <c r="E27" s="32">
        <v>44145</v>
      </c>
      <c r="F27" s="33" t="s">
        <v>257</v>
      </c>
      <c r="G27" s="30">
        <v>43809</v>
      </c>
      <c r="H27" s="33" t="s">
        <v>152</v>
      </c>
      <c r="I27" s="34">
        <v>175479761</v>
      </c>
      <c r="J27" s="33" t="s">
        <v>47</v>
      </c>
      <c r="K27" s="33" t="s">
        <v>68</v>
      </c>
      <c r="L27" s="33" t="s">
        <v>153</v>
      </c>
      <c r="M27" s="33" t="s">
        <v>103</v>
      </c>
      <c r="N27" s="33" t="s">
        <v>104</v>
      </c>
      <c r="O27" s="33" t="s">
        <v>46</v>
      </c>
      <c r="P27" s="35">
        <v>3.944</v>
      </c>
      <c r="Q27" s="36">
        <v>34213</v>
      </c>
      <c r="R27" s="51"/>
      <c r="S27" s="35">
        <v>1490.3589999999999</v>
      </c>
      <c r="T27" s="35">
        <v>1490.3589999999999</v>
      </c>
      <c r="U27" s="35">
        <v>1494.778</v>
      </c>
      <c r="V27" s="52"/>
      <c r="W27" s="52"/>
      <c r="X27" s="32"/>
      <c r="Y27" s="32"/>
      <c r="Z27" s="32"/>
      <c r="AA27" s="32">
        <v>41254</v>
      </c>
      <c r="AB27" s="32" t="s">
        <v>1884</v>
      </c>
      <c r="AC27" s="32" t="s">
        <v>351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35">
        <v>1420.1759999999999</v>
      </c>
      <c r="BD27" s="35">
        <v>0</v>
      </c>
      <c r="BE27" s="47" t="s">
        <v>44</v>
      </c>
      <c r="BF27" s="47" t="s">
        <v>44</v>
      </c>
      <c r="BG27" s="47" t="s">
        <v>44</v>
      </c>
      <c r="BH27" s="45" t="s">
        <v>44</v>
      </c>
      <c r="BI27" s="44" t="s">
        <v>44</v>
      </c>
      <c r="BJ27" s="45" t="s">
        <v>44</v>
      </c>
      <c r="BK27" s="45" t="s">
        <v>44</v>
      </c>
      <c r="BL27" s="45" t="s">
        <v>44</v>
      </c>
      <c r="BM27" s="32" t="s">
        <v>44</v>
      </c>
      <c r="BN27" s="32" t="s">
        <v>44</v>
      </c>
      <c r="BO27" s="43" t="s">
        <v>242</v>
      </c>
      <c r="BP27" s="35">
        <v>1420.1759999999999</v>
      </c>
      <c r="BQ27" s="47">
        <v>1420.972</v>
      </c>
      <c r="BR27" s="47">
        <v>0.97199999999999998</v>
      </c>
      <c r="BS27" s="45">
        <v>1420</v>
      </c>
      <c r="BT27" s="44" t="s">
        <v>44</v>
      </c>
      <c r="BU27" s="45">
        <v>1420</v>
      </c>
      <c r="BV27" s="45" t="s">
        <v>1883</v>
      </c>
      <c r="BW27" s="45" t="s">
        <v>1882</v>
      </c>
      <c r="BX27" s="30">
        <v>44500</v>
      </c>
      <c r="BY27" s="32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32" t="s">
        <v>44</v>
      </c>
      <c r="CE27" s="32" t="s">
        <v>44</v>
      </c>
      <c r="CF27" s="51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5">
        <v>1420</v>
      </c>
      <c r="CL27" s="45" t="s">
        <v>1883</v>
      </c>
      <c r="CM27" s="45" t="s">
        <v>1882</v>
      </c>
      <c r="CN27" s="30">
        <v>44500</v>
      </c>
      <c r="CO27" s="32" t="s">
        <v>45</v>
      </c>
    </row>
    <row r="28" spans="1:93" s="46" customFormat="1" ht="15" customHeight="1" x14ac:dyDescent="0.25">
      <c r="A28" s="29">
        <f t="shared" si="1"/>
        <v>14</v>
      </c>
      <c r="B28" s="30">
        <v>44105</v>
      </c>
      <c r="C28" s="30">
        <v>44135</v>
      </c>
      <c r="D28" s="33" t="s">
        <v>154</v>
      </c>
      <c r="E28" s="32">
        <v>44145</v>
      </c>
      <c r="F28" s="33" t="s">
        <v>257</v>
      </c>
      <c r="G28" s="30">
        <v>43809</v>
      </c>
      <c r="H28" s="33" t="s">
        <v>150</v>
      </c>
      <c r="I28" s="34">
        <v>175479761</v>
      </c>
      <c r="J28" s="33" t="s">
        <v>47</v>
      </c>
      <c r="K28" s="33" t="s">
        <v>68</v>
      </c>
      <c r="L28" s="33" t="s">
        <v>151</v>
      </c>
      <c r="M28" s="33" t="s">
        <v>103</v>
      </c>
      <c r="N28" s="33" t="s">
        <v>104</v>
      </c>
      <c r="O28" s="33" t="s">
        <v>46</v>
      </c>
      <c r="P28" s="35">
        <v>3.944</v>
      </c>
      <c r="Q28" s="36">
        <v>34213</v>
      </c>
      <c r="R28" s="51"/>
      <c r="S28" s="35">
        <v>1494.271</v>
      </c>
      <c r="T28" s="35">
        <v>1494.271</v>
      </c>
      <c r="U28" s="35">
        <v>1474.76</v>
      </c>
      <c r="V28" s="52"/>
      <c r="W28" s="52"/>
      <c r="X28" s="32"/>
      <c r="Y28" s="32"/>
      <c r="Z28" s="32"/>
      <c r="AA28" s="32">
        <v>41254</v>
      </c>
      <c r="AB28" s="32" t="s">
        <v>1698</v>
      </c>
      <c r="AC28" s="32" t="s">
        <v>1712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35">
        <v>1401.258</v>
      </c>
      <c r="BD28" s="35">
        <v>0</v>
      </c>
      <c r="BE28" s="47" t="s">
        <v>44</v>
      </c>
      <c r="BF28" s="47" t="s">
        <v>44</v>
      </c>
      <c r="BG28" s="47" t="s">
        <v>44</v>
      </c>
      <c r="BH28" s="47" t="s">
        <v>44</v>
      </c>
      <c r="BI28" s="47" t="s">
        <v>44</v>
      </c>
      <c r="BJ28" s="47" t="s">
        <v>44</v>
      </c>
      <c r="BK28" s="45" t="s">
        <v>44</v>
      </c>
      <c r="BL28" s="45" t="s">
        <v>44</v>
      </c>
      <c r="BM28" s="45" t="s">
        <v>44</v>
      </c>
      <c r="BN28" s="47" t="s">
        <v>44</v>
      </c>
      <c r="BO28" s="43" t="s">
        <v>242</v>
      </c>
      <c r="BP28" s="47">
        <v>1401.258</v>
      </c>
      <c r="BQ28" s="47">
        <v>1401.348</v>
      </c>
      <c r="BR28" s="47">
        <v>0.34799999999999998</v>
      </c>
      <c r="BS28" s="45">
        <v>1401</v>
      </c>
      <c r="BT28" s="44" t="s">
        <v>44</v>
      </c>
      <c r="BU28" s="45">
        <v>1401</v>
      </c>
      <c r="BV28" s="45" t="s">
        <v>1881</v>
      </c>
      <c r="BW28" s="45" t="s">
        <v>1880</v>
      </c>
      <c r="BX28" s="30">
        <v>44500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32" t="s">
        <v>44</v>
      </c>
      <c r="CE28" s="32" t="s">
        <v>44</v>
      </c>
      <c r="CF28" s="51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5">
        <v>1401</v>
      </c>
      <c r="CL28" s="45" t="s">
        <v>1881</v>
      </c>
      <c r="CM28" s="45" t="s">
        <v>1880</v>
      </c>
      <c r="CN28" s="30">
        <v>44500</v>
      </c>
      <c r="CO28" s="32" t="s">
        <v>45</v>
      </c>
    </row>
    <row r="29" spans="1:93" s="46" customFormat="1" ht="15" customHeight="1" x14ac:dyDescent="0.25">
      <c r="A29" s="29">
        <f t="shared" si="1"/>
        <v>15</v>
      </c>
      <c r="B29" s="30">
        <v>44105</v>
      </c>
      <c r="C29" s="30">
        <v>44135</v>
      </c>
      <c r="D29" s="33" t="s">
        <v>176</v>
      </c>
      <c r="E29" s="32">
        <v>44145</v>
      </c>
      <c r="F29" s="33" t="s">
        <v>497</v>
      </c>
      <c r="G29" s="30">
        <v>43809</v>
      </c>
      <c r="H29" s="33" t="s">
        <v>177</v>
      </c>
      <c r="I29" s="34">
        <v>831915153</v>
      </c>
      <c r="J29" s="33" t="s">
        <v>47</v>
      </c>
      <c r="K29" s="33" t="s">
        <v>68</v>
      </c>
      <c r="L29" s="33" t="s">
        <v>178</v>
      </c>
      <c r="M29" s="33" t="s">
        <v>179</v>
      </c>
      <c r="N29" s="33" t="s">
        <v>180</v>
      </c>
      <c r="O29" s="33" t="s">
        <v>46</v>
      </c>
      <c r="P29" s="35">
        <v>3.044</v>
      </c>
      <c r="Q29" s="36">
        <v>34401</v>
      </c>
      <c r="R29" s="51"/>
      <c r="S29" s="35">
        <v>101.224</v>
      </c>
      <c r="T29" s="35">
        <v>101.224</v>
      </c>
      <c r="U29" s="35">
        <v>101.524</v>
      </c>
      <c r="V29" s="52"/>
      <c r="W29" s="52"/>
      <c r="X29" s="32"/>
      <c r="Y29" s="32" t="s">
        <v>1145</v>
      </c>
      <c r="Z29" s="32" t="s">
        <v>1879</v>
      </c>
      <c r="AA29" s="32">
        <v>41637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44</v>
      </c>
      <c r="BA29" s="32" t="s">
        <v>44</v>
      </c>
      <c r="BB29" s="32" t="s">
        <v>44</v>
      </c>
      <c r="BC29" s="35">
        <v>96.468000000000004</v>
      </c>
      <c r="BD29" s="35">
        <v>0</v>
      </c>
      <c r="BE29" s="47" t="s">
        <v>44</v>
      </c>
      <c r="BF29" s="47" t="s">
        <v>44</v>
      </c>
      <c r="BG29" s="47" t="s">
        <v>44</v>
      </c>
      <c r="BH29" s="47" t="s">
        <v>44</v>
      </c>
      <c r="BI29" s="47" t="s">
        <v>44</v>
      </c>
      <c r="BJ29" s="47" t="s">
        <v>44</v>
      </c>
      <c r="BK29" s="45" t="s">
        <v>44</v>
      </c>
      <c r="BL29" s="45" t="s">
        <v>44</v>
      </c>
      <c r="BM29" s="45" t="s">
        <v>44</v>
      </c>
      <c r="BN29" s="47" t="s">
        <v>44</v>
      </c>
      <c r="BO29" s="43" t="s">
        <v>240</v>
      </c>
      <c r="BP29" s="47">
        <v>96.468000000000004</v>
      </c>
      <c r="BQ29" s="47">
        <v>97.099000000000004</v>
      </c>
      <c r="BR29" s="47">
        <v>9.9000000000000005E-2</v>
      </c>
      <c r="BS29" s="45">
        <v>97</v>
      </c>
      <c r="BT29" s="44" t="s">
        <v>44</v>
      </c>
      <c r="BU29" s="45">
        <v>97</v>
      </c>
      <c r="BV29" s="45" t="s">
        <v>1878</v>
      </c>
      <c r="BW29" s="45" t="s">
        <v>1877</v>
      </c>
      <c r="BX29" s="30">
        <v>44500</v>
      </c>
      <c r="BY29" s="32" t="s">
        <v>45</v>
      </c>
      <c r="BZ29" s="32" t="s">
        <v>44</v>
      </c>
      <c r="CA29" s="32" t="s">
        <v>44</v>
      </c>
      <c r="CB29" s="32" t="s">
        <v>44</v>
      </c>
      <c r="CC29" s="32" t="s">
        <v>44</v>
      </c>
      <c r="CD29" s="32" t="s">
        <v>44</v>
      </c>
      <c r="CE29" s="32" t="s">
        <v>44</v>
      </c>
      <c r="CF29" s="51">
        <v>0</v>
      </c>
      <c r="CG29" s="32" t="s">
        <v>44</v>
      </c>
      <c r="CH29" s="32" t="s">
        <v>44</v>
      </c>
      <c r="CI29" s="32" t="s">
        <v>44</v>
      </c>
      <c r="CJ29" s="32" t="s">
        <v>44</v>
      </c>
      <c r="CK29" s="45">
        <v>97</v>
      </c>
      <c r="CL29" s="45" t="s">
        <v>1878</v>
      </c>
      <c r="CM29" s="45" t="s">
        <v>1877</v>
      </c>
      <c r="CN29" s="30">
        <v>44500</v>
      </c>
      <c r="CO29" s="32" t="s">
        <v>45</v>
      </c>
    </row>
    <row r="30" spans="1:93" s="46" customFormat="1" ht="15" customHeight="1" x14ac:dyDescent="0.25">
      <c r="A30" s="29">
        <f t="shared" si="1"/>
        <v>16</v>
      </c>
      <c r="B30" s="30">
        <v>44105</v>
      </c>
      <c r="C30" s="30">
        <v>44135</v>
      </c>
      <c r="D30" s="33" t="s">
        <v>209</v>
      </c>
      <c r="E30" s="32">
        <v>44148</v>
      </c>
      <c r="F30" s="33" t="s">
        <v>264</v>
      </c>
      <c r="G30" s="30">
        <v>43809</v>
      </c>
      <c r="H30" s="33" t="s">
        <v>210</v>
      </c>
      <c r="I30" s="34">
        <v>813208144</v>
      </c>
      <c r="J30" s="33" t="s">
        <v>211</v>
      </c>
      <c r="K30" s="33" t="s">
        <v>212</v>
      </c>
      <c r="L30" s="33" t="s">
        <v>213</v>
      </c>
      <c r="M30" s="33" t="s">
        <v>211</v>
      </c>
      <c r="N30" s="33" t="s">
        <v>212</v>
      </c>
      <c r="O30" s="33" t="s">
        <v>46</v>
      </c>
      <c r="P30" s="35">
        <v>2</v>
      </c>
      <c r="Q30" s="36">
        <v>34213</v>
      </c>
      <c r="R30" s="51"/>
      <c r="S30" s="35">
        <v>1450</v>
      </c>
      <c r="T30" s="35">
        <v>1450</v>
      </c>
      <c r="U30" s="35">
        <v>1229.2619999999999</v>
      </c>
      <c r="V30" s="52"/>
      <c r="W30" s="52"/>
      <c r="X30" s="32"/>
      <c r="Y30" s="32" t="s">
        <v>1876</v>
      </c>
      <c r="Z30" s="32" t="s">
        <v>1875</v>
      </c>
      <c r="AA30" s="32">
        <v>41820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214</v>
      </c>
      <c r="BA30" s="48">
        <v>700906.23</v>
      </c>
      <c r="BB30" s="30">
        <v>41943</v>
      </c>
      <c r="BC30" s="35">
        <v>1170.7260000000001</v>
      </c>
      <c r="BD30" s="35">
        <v>0</v>
      </c>
      <c r="BE30" s="47" t="s">
        <v>44</v>
      </c>
      <c r="BF30" s="47" t="s">
        <v>44</v>
      </c>
      <c r="BG30" s="47" t="s">
        <v>44</v>
      </c>
      <c r="BH30" s="47" t="s">
        <v>44</v>
      </c>
      <c r="BI30" s="47" t="s">
        <v>44</v>
      </c>
      <c r="BJ30" s="47" t="s">
        <v>44</v>
      </c>
      <c r="BK30" s="45" t="s">
        <v>44</v>
      </c>
      <c r="BL30" s="45" t="s">
        <v>44</v>
      </c>
      <c r="BM30" s="45" t="s">
        <v>44</v>
      </c>
      <c r="BN30" s="47" t="s">
        <v>44</v>
      </c>
      <c r="BO30" s="43" t="s">
        <v>241</v>
      </c>
      <c r="BP30" s="47">
        <v>1170.7260000000001</v>
      </c>
      <c r="BQ30" s="47">
        <v>1171.085</v>
      </c>
      <c r="BR30" s="47">
        <v>8.5000000000000006E-2</v>
      </c>
      <c r="BS30" s="45">
        <v>1171</v>
      </c>
      <c r="BT30" s="44" t="s">
        <v>44</v>
      </c>
      <c r="BU30" s="45">
        <v>1171</v>
      </c>
      <c r="BV30" s="45" t="s">
        <v>1873</v>
      </c>
      <c r="BW30" s="45" t="s">
        <v>1874</v>
      </c>
      <c r="BX30" s="30">
        <v>44500</v>
      </c>
      <c r="BY30" s="32" t="s">
        <v>45</v>
      </c>
      <c r="BZ30" s="32" t="s">
        <v>44</v>
      </c>
      <c r="CA30" s="32" t="s">
        <v>44</v>
      </c>
      <c r="CB30" s="32" t="s">
        <v>44</v>
      </c>
      <c r="CC30" s="32" t="s">
        <v>44</v>
      </c>
      <c r="CD30" s="32" t="s">
        <v>44</v>
      </c>
      <c r="CE30" s="32" t="s">
        <v>44</v>
      </c>
      <c r="CF30" s="51">
        <v>0</v>
      </c>
      <c r="CG30" s="32" t="s">
        <v>44</v>
      </c>
      <c r="CH30" s="32" t="s">
        <v>44</v>
      </c>
      <c r="CI30" s="32" t="s">
        <v>44</v>
      </c>
      <c r="CJ30" s="32" t="s">
        <v>44</v>
      </c>
      <c r="CK30" s="45">
        <v>1171</v>
      </c>
      <c r="CL30" s="45" t="s">
        <v>1873</v>
      </c>
      <c r="CM30" s="45" t="s">
        <v>1872</v>
      </c>
      <c r="CN30" s="30">
        <v>44500</v>
      </c>
      <c r="CO30" s="32" t="s">
        <v>45</v>
      </c>
    </row>
    <row r="31" spans="1:93" s="46" customFormat="1" ht="15" customHeight="1" x14ac:dyDescent="0.25">
      <c r="A31" s="29">
        <f t="shared" si="1"/>
        <v>17</v>
      </c>
      <c r="B31" s="30">
        <v>44105</v>
      </c>
      <c r="C31" s="30">
        <v>44135</v>
      </c>
      <c r="D31" s="33" t="s">
        <v>159</v>
      </c>
      <c r="E31" s="32">
        <v>44144</v>
      </c>
      <c r="F31" s="33" t="s">
        <v>262</v>
      </c>
      <c r="G31" s="30">
        <v>43809</v>
      </c>
      <c r="H31" s="33" t="s">
        <v>160</v>
      </c>
      <c r="I31" s="34">
        <v>106028833</v>
      </c>
      <c r="J31" s="33" t="s">
        <v>161</v>
      </c>
      <c r="K31" s="33" t="s">
        <v>162</v>
      </c>
      <c r="L31" s="33" t="s">
        <v>163</v>
      </c>
      <c r="M31" s="33" t="s">
        <v>161</v>
      </c>
      <c r="N31" s="33" t="s">
        <v>164</v>
      </c>
      <c r="O31" s="33" t="s">
        <v>46</v>
      </c>
      <c r="P31" s="35">
        <v>2.0270000000000001</v>
      </c>
      <c r="Q31" s="36">
        <v>34248</v>
      </c>
      <c r="R31" s="51"/>
      <c r="S31" s="35">
        <v>825.54</v>
      </c>
      <c r="T31" s="35">
        <v>825.54</v>
      </c>
      <c r="U31" s="35">
        <v>814.12400000000002</v>
      </c>
      <c r="V31" s="52"/>
      <c r="W31" s="52"/>
      <c r="X31" s="32"/>
      <c r="Y31" s="32" t="s">
        <v>1871</v>
      </c>
      <c r="Z31" s="32" t="s">
        <v>1425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44</v>
      </c>
      <c r="BA31" s="32" t="s">
        <v>44</v>
      </c>
      <c r="BB31" s="32" t="s">
        <v>44</v>
      </c>
      <c r="BC31" s="35">
        <v>780.10400000000004</v>
      </c>
      <c r="BD31" s="35">
        <v>0</v>
      </c>
      <c r="BE31" s="47" t="s">
        <v>44</v>
      </c>
      <c r="BF31" s="47" t="s">
        <v>44</v>
      </c>
      <c r="BG31" s="47" t="s">
        <v>44</v>
      </c>
      <c r="BH31" s="47" t="s">
        <v>44</v>
      </c>
      <c r="BI31" s="45" t="s">
        <v>44</v>
      </c>
      <c r="BJ31" s="45" t="s">
        <v>44</v>
      </c>
      <c r="BK31" s="45" t="s">
        <v>44</v>
      </c>
      <c r="BL31" s="47" t="s">
        <v>44</v>
      </c>
      <c r="BM31" s="45" t="s">
        <v>44</v>
      </c>
      <c r="BN31" s="47" t="s">
        <v>44</v>
      </c>
      <c r="BO31" s="43" t="s">
        <v>240</v>
      </c>
      <c r="BP31" s="47">
        <v>780.10400000000004</v>
      </c>
      <c r="BQ31" s="47">
        <v>780.27800000000002</v>
      </c>
      <c r="BR31" s="47">
        <v>0.27800000000000002</v>
      </c>
      <c r="BS31" s="45">
        <v>780</v>
      </c>
      <c r="BT31" s="44" t="s">
        <v>44</v>
      </c>
      <c r="BU31" s="45">
        <v>780</v>
      </c>
      <c r="BV31" s="45" t="s">
        <v>1870</v>
      </c>
      <c r="BW31" s="45" t="s">
        <v>1869</v>
      </c>
      <c r="BX31" s="30">
        <v>44500</v>
      </c>
      <c r="BY31" s="32" t="s">
        <v>45</v>
      </c>
      <c r="BZ31" s="32" t="s">
        <v>44</v>
      </c>
      <c r="CA31" s="32" t="s">
        <v>44</v>
      </c>
      <c r="CB31" s="32" t="s">
        <v>44</v>
      </c>
      <c r="CC31" s="32" t="s">
        <v>44</v>
      </c>
      <c r="CD31" s="32" t="s">
        <v>44</v>
      </c>
      <c r="CE31" s="32" t="s">
        <v>44</v>
      </c>
      <c r="CF31" s="51">
        <v>0</v>
      </c>
      <c r="CG31" s="32" t="s">
        <v>44</v>
      </c>
      <c r="CH31" s="32" t="s">
        <v>44</v>
      </c>
      <c r="CI31" s="32" t="s">
        <v>44</v>
      </c>
      <c r="CJ31" s="32" t="s">
        <v>44</v>
      </c>
      <c r="CK31" s="45">
        <v>780</v>
      </c>
      <c r="CL31" s="45" t="s">
        <v>1870</v>
      </c>
      <c r="CM31" s="45" t="s">
        <v>1869</v>
      </c>
      <c r="CN31" s="30">
        <v>44500</v>
      </c>
      <c r="CO31" s="32" t="s">
        <v>45</v>
      </c>
    </row>
    <row r="32" spans="1:93" s="24" customFormat="1" ht="15" customHeight="1" x14ac:dyDescent="0.25">
      <c r="A32" s="8">
        <f t="shared" si="1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54"/>
      <c r="S32" s="14"/>
      <c r="T32" s="14"/>
      <c r="U32" s="14"/>
      <c r="V32" s="53"/>
      <c r="W32" s="53"/>
      <c r="X32" s="18"/>
      <c r="Y32" s="18"/>
      <c r="Z32" s="18"/>
      <c r="AA32" s="18">
        <v>40550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238</v>
      </c>
      <c r="BA32" s="18" t="s">
        <v>238</v>
      </c>
      <c r="BB32" s="18" t="s">
        <v>238</v>
      </c>
      <c r="BC32" s="14"/>
      <c r="BD32" s="14"/>
      <c r="BE32" s="26"/>
      <c r="BF32" s="26"/>
      <c r="BG32" s="26"/>
      <c r="BH32" s="23"/>
      <c r="BI32" s="27"/>
      <c r="BJ32" s="23"/>
      <c r="BK32" s="23"/>
      <c r="BL32" s="23"/>
      <c r="BM32" s="18"/>
      <c r="BN32" s="18"/>
      <c r="BO32" s="22" t="s">
        <v>242</v>
      </c>
      <c r="BP32" s="26"/>
      <c r="BQ32" s="26"/>
      <c r="BR32" s="26"/>
      <c r="BS32" s="23"/>
      <c r="BT32" s="27"/>
      <c r="BU32" s="23">
        <v>0</v>
      </c>
      <c r="BV32" s="23" t="s">
        <v>1868</v>
      </c>
      <c r="BW32" s="23" t="s">
        <v>1868</v>
      </c>
      <c r="BX32" s="12"/>
      <c r="BY32" s="18"/>
      <c r="BZ32" s="22"/>
      <c r="CA32" s="26"/>
      <c r="CB32" s="26"/>
      <c r="CC32" s="26"/>
      <c r="CD32" s="23"/>
      <c r="CE32" s="27"/>
      <c r="CF32" s="23">
        <v>0</v>
      </c>
      <c r="CG32" s="23"/>
      <c r="CH32" s="23"/>
      <c r="CI32" s="18"/>
      <c r="CJ32" s="18"/>
      <c r="CK32" s="23">
        <v>0</v>
      </c>
      <c r="CL32" s="23" t="s">
        <v>1868</v>
      </c>
      <c r="CM32" s="23" t="s">
        <v>1868</v>
      </c>
      <c r="CN32" s="12"/>
      <c r="CO32" s="18"/>
    </row>
    <row r="33" spans="1:93" s="24" customFormat="1" ht="15" customHeight="1" x14ac:dyDescent="0.25">
      <c r="A33" s="8">
        <f t="shared" si="1"/>
        <v>19</v>
      </c>
      <c r="B33" s="12"/>
      <c r="C33" s="12"/>
      <c r="D33" s="10" t="s">
        <v>221</v>
      </c>
      <c r="E33" s="11" t="s">
        <v>44</v>
      </c>
      <c r="F33" s="10" t="s">
        <v>512</v>
      </c>
      <c r="G33" s="18">
        <v>43892</v>
      </c>
      <c r="H33" s="10" t="s">
        <v>295</v>
      </c>
      <c r="I33" s="13">
        <v>204883234</v>
      </c>
      <c r="J33" s="10" t="s">
        <v>47</v>
      </c>
      <c r="K33" s="10" t="s">
        <v>222</v>
      </c>
      <c r="L33" s="10" t="s">
        <v>297</v>
      </c>
      <c r="M33" s="10" t="s">
        <v>47</v>
      </c>
      <c r="N33" s="10" t="s">
        <v>222</v>
      </c>
      <c r="O33" s="10" t="s">
        <v>72</v>
      </c>
      <c r="P33" s="14">
        <v>1.57</v>
      </c>
      <c r="Q33" s="15">
        <v>34254</v>
      </c>
      <c r="R33" s="54"/>
      <c r="S33" s="14"/>
      <c r="T33" s="14"/>
      <c r="U33" s="14"/>
      <c r="V33" s="53"/>
      <c r="W33" s="53"/>
      <c r="X33" s="18"/>
      <c r="Y33" s="18"/>
      <c r="Z33" s="18"/>
      <c r="AA33" s="18">
        <v>40224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 t="s">
        <v>44</v>
      </c>
      <c r="BA33" s="18" t="s">
        <v>44</v>
      </c>
      <c r="BB33" s="18" t="s">
        <v>44</v>
      </c>
      <c r="BC33" s="14"/>
      <c r="BD33" s="14"/>
      <c r="BE33" s="26"/>
      <c r="BF33" s="26"/>
      <c r="BG33" s="26"/>
      <c r="BH33" s="26"/>
      <c r="BI33" s="23"/>
      <c r="BJ33" s="23"/>
      <c r="BK33" s="23"/>
      <c r="BL33" s="26"/>
      <c r="BM33" s="23"/>
      <c r="BN33" s="26"/>
      <c r="BO33" s="22" t="s">
        <v>240</v>
      </c>
      <c r="BP33" s="26"/>
      <c r="BQ33" s="26"/>
      <c r="BR33" s="26"/>
      <c r="BS33" s="23"/>
      <c r="BT33" s="27"/>
      <c r="BU33" s="23">
        <v>0</v>
      </c>
      <c r="BV33" s="23" t="s">
        <v>1867</v>
      </c>
      <c r="BW33" s="23" t="s">
        <v>1867</v>
      </c>
      <c r="BX33" s="12"/>
      <c r="BY33" s="18"/>
      <c r="BZ33" s="18"/>
      <c r="CA33" s="18"/>
      <c r="CB33" s="18"/>
      <c r="CC33" s="18"/>
      <c r="CD33" s="18"/>
      <c r="CE33" s="18"/>
      <c r="CF33" s="54">
        <v>0</v>
      </c>
      <c r="CG33" s="18"/>
      <c r="CH33" s="18"/>
      <c r="CI33" s="18"/>
      <c r="CJ33" s="18"/>
      <c r="CK33" s="23">
        <v>0</v>
      </c>
      <c r="CL33" s="23" t="s">
        <v>1867</v>
      </c>
      <c r="CM33" s="23" t="s">
        <v>1867</v>
      </c>
      <c r="CN33" s="12"/>
      <c r="CO33" s="18"/>
    </row>
    <row r="34" spans="1:93" s="46" customFormat="1" ht="15" customHeight="1" x14ac:dyDescent="0.25">
      <c r="A34" s="29">
        <f t="shared" si="1"/>
        <v>20</v>
      </c>
      <c r="B34" s="30">
        <v>44105</v>
      </c>
      <c r="C34" s="30">
        <v>44135</v>
      </c>
      <c r="D34" s="33" t="s">
        <v>53</v>
      </c>
      <c r="E34" s="32">
        <v>44145</v>
      </c>
      <c r="F34" s="33" t="s">
        <v>490</v>
      </c>
      <c r="G34" s="30">
        <v>43826</v>
      </c>
      <c r="H34" s="33" t="s">
        <v>54</v>
      </c>
      <c r="I34" s="34">
        <v>106006256</v>
      </c>
      <c r="J34" s="33" t="s">
        <v>55</v>
      </c>
      <c r="K34" s="33" t="s">
        <v>56</v>
      </c>
      <c r="L34" s="33" t="s">
        <v>57</v>
      </c>
      <c r="M34" s="33" t="s">
        <v>55</v>
      </c>
      <c r="N34" s="33" t="s">
        <v>56</v>
      </c>
      <c r="O34" s="33" t="s">
        <v>58</v>
      </c>
      <c r="P34" s="35">
        <v>6.24</v>
      </c>
      <c r="Q34" s="36">
        <v>34276</v>
      </c>
      <c r="R34" s="51"/>
      <c r="S34" s="35">
        <v>4294.7939999999999</v>
      </c>
      <c r="T34" s="35">
        <v>1494</v>
      </c>
      <c r="U34" s="35">
        <v>3677.6</v>
      </c>
      <c r="V34" s="52"/>
      <c r="W34" s="52"/>
      <c r="X34" s="32"/>
      <c r="Y34" s="32" t="s">
        <v>1866</v>
      </c>
      <c r="Z34" s="32" t="s">
        <v>1865</v>
      </c>
      <c r="AA34" s="32">
        <v>38681</v>
      </c>
      <c r="AB34" s="32" t="s">
        <v>1864</v>
      </c>
      <c r="AC34" s="32" t="s">
        <v>1863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35">
        <v>3532.902</v>
      </c>
      <c r="BD34" s="35">
        <v>0</v>
      </c>
      <c r="BE34" s="47" t="s">
        <v>44</v>
      </c>
      <c r="BF34" s="47" t="s">
        <v>44</v>
      </c>
      <c r="BG34" s="47" t="s">
        <v>44</v>
      </c>
      <c r="BH34" s="45" t="s">
        <v>44</v>
      </c>
      <c r="BI34" s="44" t="s">
        <v>44</v>
      </c>
      <c r="BJ34" s="45" t="s">
        <v>44</v>
      </c>
      <c r="BK34" s="45" t="s">
        <v>44</v>
      </c>
      <c r="BL34" s="45" t="s">
        <v>44</v>
      </c>
      <c r="BM34" s="32" t="s">
        <v>44</v>
      </c>
      <c r="BN34" s="32" t="s">
        <v>44</v>
      </c>
      <c r="BO34" s="43" t="s">
        <v>240</v>
      </c>
      <c r="BP34" s="47">
        <v>3532.902</v>
      </c>
      <c r="BQ34" s="47">
        <v>3533.0070000000001</v>
      </c>
      <c r="BR34" s="47">
        <v>7.0000000000000001E-3</v>
      </c>
      <c r="BS34" s="45">
        <v>3533</v>
      </c>
      <c r="BT34" s="44" t="s">
        <v>44</v>
      </c>
      <c r="BU34" s="45">
        <v>3533</v>
      </c>
      <c r="BV34" s="45" t="s">
        <v>1862</v>
      </c>
      <c r="BW34" s="45" t="s">
        <v>1861</v>
      </c>
      <c r="BX34" s="30">
        <v>44500</v>
      </c>
      <c r="BY34" s="32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32" t="s">
        <v>44</v>
      </c>
      <c r="CE34" s="32" t="s">
        <v>44</v>
      </c>
      <c r="CF34" s="51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5">
        <v>3533</v>
      </c>
      <c r="CL34" s="45" t="s">
        <v>1862</v>
      </c>
      <c r="CM34" s="45" t="s">
        <v>1861</v>
      </c>
      <c r="CN34" s="30">
        <v>44500</v>
      </c>
      <c r="CO34" s="32" t="s">
        <v>45</v>
      </c>
    </row>
    <row r="35" spans="1:93" s="46" customFormat="1" ht="15" customHeight="1" x14ac:dyDescent="0.25">
      <c r="A35" s="29">
        <f t="shared" si="1"/>
        <v>21</v>
      </c>
      <c r="B35" s="30">
        <v>44105</v>
      </c>
      <c r="C35" s="30">
        <v>44135</v>
      </c>
      <c r="D35" s="33" t="s">
        <v>59</v>
      </c>
      <c r="E35" s="32">
        <v>44145</v>
      </c>
      <c r="F35" s="33" t="s">
        <v>490</v>
      </c>
      <c r="G35" s="30">
        <v>43826</v>
      </c>
      <c r="H35" s="33" t="s">
        <v>54</v>
      </c>
      <c r="I35" s="34">
        <v>106006256</v>
      </c>
      <c r="J35" s="33" t="s">
        <v>55</v>
      </c>
      <c r="K35" s="33" t="s">
        <v>56</v>
      </c>
      <c r="L35" s="33" t="s">
        <v>60</v>
      </c>
      <c r="M35" s="33" t="s">
        <v>55</v>
      </c>
      <c r="N35" s="33" t="s">
        <v>56</v>
      </c>
      <c r="O35" s="33" t="s">
        <v>58</v>
      </c>
      <c r="P35" s="35">
        <v>2.004</v>
      </c>
      <c r="Q35" s="36">
        <v>34277</v>
      </c>
      <c r="R35" s="51"/>
      <c r="S35" s="35">
        <v>1060</v>
      </c>
      <c r="T35" s="35">
        <v>399.89600000000002</v>
      </c>
      <c r="U35" s="35">
        <v>1447.4</v>
      </c>
      <c r="V35" s="52"/>
      <c r="W35" s="52"/>
      <c r="X35" s="32"/>
      <c r="Y35" s="32" t="s">
        <v>1846</v>
      </c>
      <c r="Z35" s="32" t="s">
        <v>1040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35">
        <v>1351.194</v>
      </c>
      <c r="BD35" s="35">
        <v>0</v>
      </c>
      <c r="BE35" s="47" t="s">
        <v>44</v>
      </c>
      <c r="BF35" s="47" t="s">
        <v>44</v>
      </c>
      <c r="BG35" s="47" t="s">
        <v>44</v>
      </c>
      <c r="BH35" s="45" t="s">
        <v>44</v>
      </c>
      <c r="BI35" s="44" t="s">
        <v>44</v>
      </c>
      <c r="BJ35" s="45" t="s">
        <v>44</v>
      </c>
      <c r="BK35" s="45" t="s">
        <v>44</v>
      </c>
      <c r="BL35" s="45" t="s">
        <v>44</v>
      </c>
      <c r="BM35" s="32" t="s">
        <v>44</v>
      </c>
      <c r="BN35" s="32" t="s">
        <v>44</v>
      </c>
      <c r="BO35" s="43" t="s">
        <v>240</v>
      </c>
      <c r="BP35" s="47">
        <v>1351.194</v>
      </c>
      <c r="BQ35" s="47">
        <v>1351.8230000000001</v>
      </c>
      <c r="BR35" s="47">
        <v>0.82299999999999995</v>
      </c>
      <c r="BS35" s="45">
        <v>1351</v>
      </c>
      <c r="BT35" s="44" t="s">
        <v>44</v>
      </c>
      <c r="BU35" s="45">
        <v>1351</v>
      </c>
      <c r="BV35" s="45" t="s">
        <v>1860</v>
      </c>
      <c r="BW35" s="45" t="s">
        <v>1859</v>
      </c>
      <c r="BX35" s="30">
        <v>44500</v>
      </c>
      <c r="BY35" s="32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32" t="s">
        <v>44</v>
      </c>
      <c r="CE35" s="32" t="s">
        <v>44</v>
      </c>
      <c r="CF35" s="51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5">
        <v>1351</v>
      </c>
      <c r="CL35" s="45" t="s">
        <v>1860</v>
      </c>
      <c r="CM35" s="45" t="s">
        <v>1859</v>
      </c>
      <c r="CN35" s="30">
        <v>44500</v>
      </c>
      <c r="CO35" s="32" t="s">
        <v>45</v>
      </c>
    </row>
    <row r="36" spans="1:93" s="46" customFormat="1" ht="15" customHeight="1" x14ac:dyDescent="0.25">
      <c r="A36" s="29">
        <f t="shared" si="1"/>
        <v>22</v>
      </c>
      <c r="B36" s="30">
        <v>44105</v>
      </c>
      <c r="C36" s="30">
        <v>44135</v>
      </c>
      <c r="D36" s="33" t="s">
        <v>77</v>
      </c>
      <c r="E36" s="32">
        <v>44146</v>
      </c>
      <c r="F36" s="33" t="s">
        <v>489</v>
      </c>
      <c r="G36" s="30">
        <v>43826</v>
      </c>
      <c r="H36" s="33" t="s">
        <v>76</v>
      </c>
      <c r="I36" s="34">
        <v>102011085</v>
      </c>
      <c r="J36" s="33" t="s">
        <v>78</v>
      </c>
      <c r="K36" s="33" t="s">
        <v>79</v>
      </c>
      <c r="L36" s="33" t="s">
        <v>80</v>
      </c>
      <c r="M36" s="33" t="s">
        <v>78</v>
      </c>
      <c r="N36" s="33" t="s">
        <v>79</v>
      </c>
      <c r="O36" s="33" t="s">
        <v>58</v>
      </c>
      <c r="P36" s="35">
        <v>17.763999999999999</v>
      </c>
      <c r="Q36" s="36">
        <v>34167</v>
      </c>
      <c r="R36" s="51"/>
      <c r="S36" s="35">
        <v>8672</v>
      </c>
      <c r="T36" s="35">
        <v>4805.4350000000004</v>
      </c>
      <c r="U36" s="35">
        <v>7699</v>
      </c>
      <c r="V36" s="52"/>
      <c r="W36" s="52"/>
      <c r="X36" s="32"/>
      <c r="Y36" s="32" t="s">
        <v>1858</v>
      </c>
      <c r="Z36" s="32" t="s">
        <v>1843</v>
      </c>
      <c r="AA36" s="32">
        <v>39198</v>
      </c>
      <c r="AB36" s="32" t="s">
        <v>401</v>
      </c>
      <c r="AC36" s="32" t="s">
        <v>1857</v>
      </c>
      <c r="AD36" s="32">
        <v>39198</v>
      </c>
      <c r="AE36" s="32" t="s">
        <v>1856</v>
      </c>
      <c r="AF36" s="32" t="s">
        <v>1855</v>
      </c>
      <c r="AG36" s="32">
        <v>39198</v>
      </c>
      <c r="AH36" s="32" t="s">
        <v>1854</v>
      </c>
      <c r="AI36" s="32" t="s">
        <v>1853</v>
      </c>
      <c r="AJ36" s="32">
        <v>39198</v>
      </c>
      <c r="AK36" s="32"/>
      <c r="AL36" s="32"/>
      <c r="AM36" s="32">
        <v>39198</v>
      </c>
      <c r="AN36" s="32" t="s">
        <v>1852</v>
      </c>
      <c r="AO36" s="32" t="s">
        <v>1851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35">
        <v>7342.6629999999996</v>
      </c>
      <c r="BD36" s="35">
        <v>0</v>
      </c>
      <c r="BE36" s="35">
        <v>7342.6629999999996</v>
      </c>
      <c r="BF36" s="47">
        <v>7343.1080000000002</v>
      </c>
      <c r="BG36" s="47">
        <v>0.108</v>
      </c>
      <c r="BH36" s="45">
        <v>7343</v>
      </c>
      <c r="BI36" s="44" t="s">
        <v>44</v>
      </c>
      <c r="BJ36" s="36">
        <v>7343</v>
      </c>
      <c r="BK36" s="33" t="s">
        <v>1850</v>
      </c>
      <c r="BL36" s="33" t="s">
        <v>1849</v>
      </c>
      <c r="BM36" s="30">
        <v>44500</v>
      </c>
      <c r="BN36" s="32" t="s">
        <v>45</v>
      </c>
      <c r="BO36" s="45" t="s">
        <v>44</v>
      </c>
      <c r="BP36" s="47" t="s">
        <v>44</v>
      </c>
      <c r="BQ36" s="47" t="s">
        <v>44</v>
      </c>
      <c r="BR36" s="47" t="s">
        <v>44</v>
      </c>
      <c r="BS36" s="45" t="s">
        <v>44</v>
      </c>
      <c r="BT36" s="44" t="s">
        <v>44</v>
      </c>
      <c r="BU36" s="51" t="s">
        <v>44</v>
      </c>
      <c r="BV36" s="33" t="s">
        <v>44</v>
      </c>
      <c r="BW36" s="33" t="s">
        <v>44</v>
      </c>
      <c r="BX36" s="32" t="s">
        <v>44</v>
      </c>
      <c r="BY36" s="32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32" t="s">
        <v>44</v>
      </c>
      <c r="CE36" s="32" t="s">
        <v>44</v>
      </c>
      <c r="CF36" s="51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7343</v>
      </c>
      <c r="CL36" s="33" t="s">
        <v>1850</v>
      </c>
      <c r="CM36" s="33" t="s">
        <v>1849</v>
      </c>
      <c r="CN36" s="30">
        <v>44500</v>
      </c>
      <c r="CO36" s="32" t="s">
        <v>45</v>
      </c>
    </row>
    <row r="37" spans="1:93" s="46" customFormat="1" ht="15" customHeight="1" x14ac:dyDescent="0.25">
      <c r="A37" s="29">
        <f t="shared" si="1"/>
        <v>23</v>
      </c>
      <c r="B37" s="30">
        <v>44105</v>
      </c>
      <c r="C37" s="30">
        <v>44135</v>
      </c>
      <c r="D37" s="33" t="s">
        <v>82</v>
      </c>
      <c r="E37" s="32">
        <v>44145</v>
      </c>
      <c r="F37" s="33" t="s">
        <v>492</v>
      </c>
      <c r="G37" s="30">
        <v>43826</v>
      </c>
      <c r="H37" s="33" t="s">
        <v>81</v>
      </c>
      <c r="I37" s="34">
        <v>103195446</v>
      </c>
      <c r="J37" s="33" t="s">
        <v>83</v>
      </c>
      <c r="K37" s="33" t="s">
        <v>84</v>
      </c>
      <c r="L37" s="33" t="s">
        <v>85</v>
      </c>
      <c r="M37" s="33" t="s">
        <v>83</v>
      </c>
      <c r="N37" s="33" t="s">
        <v>84</v>
      </c>
      <c r="O37" s="33" t="s">
        <v>58</v>
      </c>
      <c r="P37" s="35">
        <v>11.18</v>
      </c>
      <c r="Q37" s="36">
        <v>34213</v>
      </c>
      <c r="R37" s="51"/>
      <c r="S37" s="35">
        <v>3735</v>
      </c>
      <c r="T37" s="35">
        <v>2125.288</v>
      </c>
      <c r="U37" s="35">
        <v>3822.5</v>
      </c>
      <c r="V37" s="52"/>
      <c r="W37" s="52"/>
      <c r="X37" s="32"/>
      <c r="Y37" s="32" t="s">
        <v>1848</v>
      </c>
      <c r="Z37" s="32" t="s">
        <v>1847</v>
      </c>
      <c r="AA37" s="32">
        <v>38471</v>
      </c>
      <c r="AB37" s="32" t="s">
        <v>1846</v>
      </c>
      <c r="AC37" s="32" t="s">
        <v>1845</v>
      </c>
      <c r="AD37" s="32">
        <v>38471</v>
      </c>
      <c r="AE37" s="32" t="s">
        <v>1844</v>
      </c>
      <c r="AF37" s="32" t="s">
        <v>1843</v>
      </c>
      <c r="AG37" s="32">
        <v>39925</v>
      </c>
      <c r="AH37" s="32" t="s">
        <v>1490</v>
      </c>
      <c r="AI37" s="32" t="s">
        <v>1842</v>
      </c>
      <c r="AJ37" s="32">
        <v>39925</v>
      </c>
      <c r="AK37" s="32" t="s">
        <v>1841</v>
      </c>
      <c r="AL37" s="32" t="s">
        <v>794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35">
        <v>3675.8249999999998</v>
      </c>
      <c r="BD37" s="35">
        <v>0</v>
      </c>
      <c r="BE37" s="47" t="s">
        <v>44</v>
      </c>
      <c r="BF37" s="47" t="s">
        <v>44</v>
      </c>
      <c r="BG37" s="47" t="s">
        <v>44</v>
      </c>
      <c r="BH37" s="45" t="s">
        <v>44</v>
      </c>
      <c r="BI37" s="44" t="s">
        <v>44</v>
      </c>
      <c r="BJ37" s="45" t="s">
        <v>44</v>
      </c>
      <c r="BK37" s="45" t="s">
        <v>44</v>
      </c>
      <c r="BL37" s="45" t="s">
        <v>44</v>
      </c>
      <c r="BM37" s="32" t="s">
        <v>44</v>
      </c>
      <c r="BN37" s="32" t="s">
        <v>44</v>
      </c>
      <c r="BO37" s="43" t="s">
        <v>241</v>
      </c>
      <c r="BP37" s="47">
        <v>3675.8249999999998</v>
      </c>
      <c r="BQ37" s="47">
        <v>3676.768</v>
      </c>
      <c r="BR37" s="47">
        <v>0.76800000000000002</v>
      </c>
      <c r="BS37" s="45">
        <v>3676</v>
      </c>
      <c r="BT37" s="44" t="s">
        <v>44</v>
      </c>
      <c r="BU37" s="45">
        <v>3676</v>
      </c>
      <c r="BV37" s="45" t="s">
        <v>1840</v>
      </c>
      <c r="BW37" s="45" t="s">
        <v>1839</v>
      </c>
      <c r="BX37" s="30">
        <v>44500</v>
      </c>
      <c r="BY37" s="32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32" t="s">
        <v>44</v>
      </c>
      <c r="CE37" s="32" t="s">
        <v>44</v>
      </c>
      <c r="CF37" s="51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5">
        <v>3676</v>
      </c>
      <c r="CL37" s="45" t="s">
        <v>1840</v>
      </c>
      <c r="CM37" s="45" t="s">
        <v>1839</v>
      </c>
      <c r="CN37" s="30">
        <v>44500</v>
      </c>
      <c r="CO37" s="32" t="s">
        <v>45</v>
      </c>
    </row>
    <row r="38" spans="1:93" s="46" customFormat="1" ht="15" customHeight="1" x14ac:dyDescent="0.25">
      <c r="A38" s="29">
        <f t="shared" si="1"/>
        <v>24</v>
      </c>
      <c r="B38" s="30">
        <v>44105</v>
      </c>
      <c r="C38" s="30">
        <v>44135</v>
      </c>
      <c r="D38" s="33" t="s">
        <v>89</v>
      </c>
      <c r="E38" s="32">
        <v>44148</v>
      </c>
      <c r="F38" s="32" t="s">
        <v>2303</v>
      </c>
      <c r="G38" s="32">
        <v>44411</v>
      </c>
      <c r="H38" s="33" t="s">
        <v>90</v>
      </c>
      <c r="I38" s="34">
        <v>202637962</v>
      </c>
      <c r="J38" s="33" t="s">
        <v>91</v>
      </c>
      <c r="K38" s="33" t="s">
        <v>92</v>
      </c>
      <c r="L38" s="33" t="s">
        <v>93</v>
      </c>
      <c r="M38" s="33" t="s">
        <v>91</v>
      </c>
      <c r="N38" s="33" t="s">
        <v>92</v>
      </c>
      <c r="O38" s="33" t="s">
        <v>58</v>
      </c>
      <c r="P38" s="35">
        <v>15.584</v>
      </c>
      <c r="Q38" s="36">
        <v>34171</v>
      </c>
      <c r="R38" s="51"/>
      <c r="S38" s="35">
        <v>37</v>
      </c>
      <c r="T38" s="35">
        <v>34</v>
      </c>
      <c r="U38" s="35">
        <v>32</v>
      </c>
      <c r="V38" s="52"/>
      <c r="W38" s="52"/>
      <c r="X38" s="32"/>
      <c r="Y38" s="32"/>
      <c r="Z38" s="32"/>
      <c r="AA38" s="32">
        <v>39505</v>
      </c>
      <c r="AB38" s="32"/>
      <c r="AC38" s="32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32" t="s">
        <v>854</v>
      </c>
      <c r="AO38" s="32" t="s">
        <v>2337</v>
      </c>
      <c r="AP38" s="32">
        <v>39573</v>
      </c>
      <c r="AQ38" s="32"/>
      <c r="AR38" s="32"/>
      <c r="AS38" s="32">
        <v>39573</v>
      </c>
      <c r="AT38" s="32"/>
      <c r="AU38" s="32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35">
        <v>26.623000000000001</v>
      </c>
      <c r="BD38" s="35">
        <v>0</v>
      </c>
      <c r="BE38" s="47">
        <v>26.623000000000001</v>
      </c>
      <c r="BF38" s="47">
        <v>27.18</v>
      </c>
      <c r="BG38" s="47">
        <v>0.18</v>
      </c>
      <c r="BH38" s="45">
        <v>27</v>
      </c>
      <c r="BI38" s="44" t="s">
        <v>44</v>
      </c>
      <c r="BJ38" s="45">
        <v>27</v>
      </c>
      <c r="BK38" s="33" t="s">
        <v>2338</v>
      </c>
      <c r="BL38" s="33" t="s">
        <v>2339</v>
      </c>
      <c r="BM38" s="30">
        <v>44500</v>
      </c>
      <c r="BN38" s="32" t="s">
        <v>45</v>
      </c>
      <c r="BO38" s="45" t="s">
        <v>44</v>
      </c>
      <c r="BP38" s="47" t="s">
        <v>44</v>
      </c>
      <c r="BQ38" s="47" t="s">
        <v>44</v>
      </c>
      <c r="BR38" s="47" t="s">
        <v>44</v>
      </c>
      <c r="BS38" s="45" t="s">
        <v>44</v>
      </c>
      <c r="BT38" s="44" t="s">
        <v>44</v>
      </c>
      <c r="BU38" s="51" t="s">
        <v>44</v>
      </c>
      <c r="BV38" s="33" t="s">
        <v>44</v>
      </c>
      <c r="BW38" s="33" t="s">
        <v>44</v>
      </c>
      <c r="BX38" s="32" t="s">
        <v>44</v>
      </c>
      <c r="BY38" s="32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32" t="s">
        <v>44</v>
      </c>
      <c r="CE38" s="32" t="s">
        <v>44</v>
      </c>
      <c r="CF38" s="51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27</v>
      </c>
      <c r="CL38" s="33" t="s">
        <v>2338</v>
      </c>
      <c r="CM38" s="33" t="s">
        <v>2339</v>
      </c>
      <c r="CN38" s="30">
        <v>44500</v>
      </c>
      <c r="CO38" s="32" t="s">
        <v>45</v>
      </c>
    </row>
    <row r="39" spans="1:93" s="46" customFormat="1" ht="15" customHeight="1" x14ac:dyDescent="0.25">
      <c r="A39" s="29">
        <f t="shared" si="1"/>
        <v>25</v>
      </c>
      <c r="B39" s="30">
        <v>44105</v>
      </c>
      <c r="C39" s="30">
        <v>44135</v>
      </c>
      <c r="D39" s="33" t="s">
        <v>181</v>
      </c>
      <c r="E39" s="32">
        <v>44145</v>
      </c>
      <c r="F39" s="33" t="s">
        <v>267</v>
      </c>
      <c r="G39" s="30">
        <v>43809</v>
      </c>
      <c r="H39" s="33" t="s">
        <v>182</v>
      </c>
      <c r="I39" s="34">
        <v>201200529</v>
      </c>
      <c r="J39" s="33" t="s">
        <v>183</v>
      </c>
      <c r="K39" s="33" t="s">
        <v>184</v>
      </c>
      <c r="L39" s="33" t="s">
        <v>185</v>
      </c>
      <c r="M39" s="33" t="s">
        <v>183</v>
      </c>
      <c r="N39" s="33" t="s">
        <v>184</v>
      </c>
      <c r="O39" s="33" t="s">
        <v>46</v>
      </c>
      <c r="P39" s="35">
        <v>6.6660000000000004</v>
      </c>
      <c r="Q39" s="36">
        <v>34213</v>
      </c>
      <c r="R39" s="51"/>
      <c r="S39" s="35">
        <v>2641.5</v>
      </c>
      <c r="T39" s="35">
        <v>2641.5</v>
      </c>
      <c r="U39" s="35">
        <v>2398.1</v>
      </c>
      <c r="V39" s="52"/>
      <c r="W39" s="52"/>
      <c r="X39" s="32"/>
      <c r="Y39" s="32"/>
      <c r="Z39" s="32"/>
      <c r="AA39" s="32">
        <v>41153</v>
      </c>
      <c r="AB39" s="32" t="s">
        <v>1838</v>
      </c>
      <c r="AC39" s="32" t="s">
        <v>1837</v>
      </c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35">
        <v>2188.1819999999998</v>
      </c>
      <c r="BD39" s="35">
        <v>0</v>
      </c>
      <c r="BE39" s="47">
        <v>2188.1819999999998</v>
      </c>
      <c r="BF39" s="47">
        <v>2188.8980000000001</v>
      </c>
      <c r="BG39" s="47">
        <v>0.89800000000000002</v>
      </c>
      <c r="BH39" s="45">
        <v>2188</v>
      </c>
      <c r="BI39" s="44" t="s">
        <v>44</v>
      </c>
      <c r="BJ39" s="45">
        <v>2188</v>
      </c>
      <c r="BK39" s="33" t="s">
        <v>1836</v>
      </c>
      <c r="BL39" s="33" t="s">
        <v>1835</v>
      </c>
      <c r="BM39" s="30">
        <v>44500</v>
      </c>
      <c r="BN39" s="32" t="s">
        <v>45</v>
      </c>
      <c r="BO39" s="45" t="s">
        <v>44</v>
      </c>
      <c r="BP39" s="47" t="s">
        <v>44</v>
      </c>
      <c r="BQ39" s="47" t="s">
        <v>44</v>
      </c>
      <c r="BR39" s="47" t="s">
        <v>44</v>
      </c>
      <c r="BS39" s="45" t="s">
        <v>44</v>
      </c>
      <c r="BT39" s="44" t="s">
        <v>44</v>
      </c>
      <c r="BU39" s="51" t="s">
        <v>44</v>
      </c>
      <c r="BV39" s="33" t="s">
        <v>44</v>
      </c>
      <c r="BW39" s="33" t="s">
        <v>44</v>
      </c>
      <c r="BX39" s="32" t="s">
        <v>44</v>
      </c>
      <c r="BY39" s="32" t="s">
        <v>44</v>
      </c>
      <c r="BZ39" s="32" t="s">
        <v>44</v>
      </c>
      <c r="CA39" s="32" t="s">
        <v>44</v>
      </c>
      <c r="CB39" s="32" t="s">
        <v>44</v>
      </c>
      <c r="CC39" s="32" t="s">
        <v>44</v>
      </c>
      <c r="CD39" s="32" t="s">
        <v>44</v>
      </c>
      <c r="CE39" s="32" t="s">
        <v>44</v>
      </c>
      <c r="CF39" s="51">
        <v>0</v>
      </c>
      <c r="CG39" s="32" t="s">
        <v>44</v>
      </c>
      <c r="CH39" s="32" t="s">
        <v>44</v>
      </c>
      <c r="CI39" s="32" t="s">
        <v>44</v>
      </c>
      <c r="CJ39" s="32" t="s">
        <v>44</v>
      </c>
      <c r="CK39" s="36">
        <v>2188</v>
      </c>
      <c r="CL39" s="33" t="s">
        <v>1836</v>
      </c>
      <c r="CM39" s="33" t="s">
        <v>1835</v>
      </c>
      <c r="CN39" s="30">
        <v>44500</v>
      </c>
      <c r="CO39" s="32" t="s">
        <v>45</v>
      </c>
    </row>
    <row r="40" spans="1:93" s="46" customFormat="1" ht="15" customHeight="1" x14ac:dyDescent="0.25">
      <c r="A40" s="29">
        <f t="shared" si="1"/>
        <v>26</v>
      </c>
      <c r="B40" s="30">
        <v>44105</v>
      </c>
      <c r="C40" s="30">
        <v>44135</v>
      </c>
      <c r="D40" s="33" t="s">
        <v>223</v>
      </c>
      <c r="E40" s="32">
        <v>44144</v>
      </c>
      <c r="F40" s="33" t="s">
        <v>260</v>
      </c>
      <c r="G40" s="30">
        <v>43850</v>
      </c>
      <c r="H40" s="33" t="s">
        <v>224</v>
      </c>
      <c r="I40" s="34">
        <v>107009273</v>
      </c>
      <c r="J40" s="33" t="s">
        <v>225</v>
      </c>
      <c r="K40" s="33" t="s">
        <v>226</v>
      </c>
      <c r="L40" s="33" t="s">
        <v>227</v>
      </c>
      <c r="M40" s="33" t="s">
        <v>225</v>
      </c>
      <c r="N40" s="33" t="s">
        <v>226</v>
      </c>
      <c r="O40" s="33" t="s">
        <v>58</v>
      </c>
      <c r="P40" s="35">
        <v>6</v>
      </c>
      <c r="Q40" s="36"/>
      <c r="R40" s="51">
        <v>10155</v>
      </c>
      <c r="S40" s="35">
        <v>1418</v>
      </c>
      <c r="T40" s="35">
        <v>1003</v>
      </c>
      <c r="U40" s="35">
        <v>214.76400000000001</v>
      </c>
      <c r="V40" s="52"/>
      <c r="W40" s="52"/>
      <c r="X40" s="32"/>
      <c r="Y40" s="32"/>
      <c r="Z40" s="32"/>
      <c r="AA40" s="32"/>
      <c r="AB40" s="32"/>
      <c r="AC40" s="32"/>
      <c r="AD40" s="32"/>
      <c r="AE40" s="32" t="s">
        <v>1834</v>
      </c>
      <c r="AF40" s="32" t="s">
        <v>1833</v>
      </c>
      <c r="AG40" s="32">
        <v>28522</v>
      </c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44</v>
      </c>
      <c r="BA40" s="32" t="s">
        <v>44</v>
      </c>
      <c r="BB40" s="32" t="s">
        <v>44</v>
      </c>
      <c r="BC40" s="35">
        <v>214.22200000000001</v>
      </c>
      <c r="BD40" s="35">
        <v>0</v>
      </c>
      <c r="BE40" s="47" t="s">
        <v>44</v>
      </c>
      <c r="BF40" s="47" t="s">
        <v>44</v>
      </c>
      <c r="BG40" s="47" t="s">
        <v>44</v>
      </c>
      <c r="BH40" s="45" t="s">
        <v>44</v>
      </c>
      <c r="BI40" s="44" t="s">
        <v>44</v>
      </c>
      <c r="BJ40" s="45" t="s">
        <v>44</v>
      </c>
      <c r="BK40" s="45" t="s">
        <v>44</v>
      </c>
      <c r="BL40" s="45" t="s">
        <v>44</v>
      </c>
      <c r="BM40" s="32" t="s">
        <v>44</v>
      </c>
      <c r="BN40" s="32" t="s">
        <v>44</v>
      </c>
      <c r="BO40" s="43" t="s">
        <v>241</v>
      </c>
      <c r="BP40" s="47">
        <v>214.22200000000001</v>
      </c>
      <c r="BQ40" s="47">
        <v>215.04499999999999</v>
      </c>
      <c r="BR40" s="47">
        <v>4.4999999999999998E-2</v>
      </c>
      <c r="BS40" s="45">
        <v>215</v>
      </c>
      <c r="BT40" s="44" t="s">
        <v>44</v>
      </c>
      <c r="BU40" s="36">
        <v>215</v>
      </c>
      <c r="BV40" s="45" t="s">
        <v>1832</v>
      </c>
      <c r="BW40" s="45" t="s">
        <v>1831</v>
      </c>
      <c r="BX40" s="30">
        <v>44500</v>
      </c>
      <c r="BY40" s="32" t="s">
        <v>45</v>
      </c>
      <c r="BZ40" s="32" t="s">
        <v>44</v>
      </c>
      <c r="CA40" s="32" t="s">
        <v>44</v>
      </c>
      <c r="CB40" s="32" t="s">
        <v>44</v>
      </c>
      <c r="CC40" s="32" t="s">
        <v>44</v>
      </c>
      <c r="CD40" s="32" t="s">
        <v>44</v>
      </c>
      <c r="CE40" s="32" t="s">
        <v>44</v>
      </c>
      <c r="CF40" s="51">
        <v>0</v>
      </c>
      <c r="CG40" s="32" t="s">
        <v>44</v>
      </c>
      <c r="CH40" s="32" t="s">
        <v>44</v>
      </c>
      <c r="CI40" s="32" t="s">
        <v>44</v>
      </c>
      <c r="CJ40" s="32" t="s">
        <v>44</v>
      </c>
      <c r="CK40" s="36">
        <v>215</v>
      </c>
      <c r="CL40" s="45" t="s">
        <v>1832</v>
      </c>
      <c r="CM40" s="45" t="s">
        <v>1831</v>
      </c>
      <c r="CN40" s="30">
        <v>44500</v>
      </c>
      <c r="CO40" s="32" t="s">
        <v>45</v>
      </c>
    </row>
    <row r="41" spans="1:93" s="46" customFormat="1" ht="15" customHeight="1" x14ac:dyDescent="0.25">
      <c r="A41" s="29">
        <f t="shared" si="1"/>
        <v>27</v>
      </c>
      <c r="B41" s="30">
        <v>44105</v>
      </c>
      <c r="C41" s="30">
        <v>44135</v>
      </c>
      <c r="D41" s="33" t="s">
        <v>106</v>
      </c>
      <c r="E41" s="32">
        <v>44146</v>
      </c>
      <c r="F41" s="33" t="s">
        <v>504</v>
      </c>
      <c r="G41" s="30">
        <v>43873</v>
      </c>
      <c r="H41" s="33" t="s">
        <v>107</v>
      </c>
      <c r="I41" s="34">
        <v>113012360</v>
      </c>
      <c r="J41" s="33" t="s">
        <v>108</v>
      </c>
      <c r="K41" s="33" t="s">
        <v>109</v>
      </c>
      <c r="L41" s="33" t="s">
        <v>110</v>
      </c>
      <c r="M41" s="33" t="s">
        <v>108</v>
      </c>
      <c r="N41" s="33" t="s">
        <v>109</v>
      </c>
      <c r="O41" s="33" t="s">
        <v>58</v>
      </c>
      <c r="P41" s="35">
        <v>105</v>
      </c>
      <c r="Q41" s="36"/>
      <c r="R41" s="51">
        <v>8838</v>
      </c>
      <c r="S41" s="35">
        <v>60681.2</v>
      </c>
      <c r="T41" s="35">
        <v>45651.116999999998</v>
      </c>
      <c r="U41" s="35">
        <v>24933.904999999999</v>
      </c>
      <c r="V41" s="52"/>
      <c r="W41" s="52"/>
      <c r="X41" s="32"/>
      <c r="Y41" s="32"/>
      <c r="Z41" s="32"/>
      <c r="AA41" s="32"/>
      <c r="AB41" s="32"/>
      <c r="AC41" s="32"/>
      <c r="AD41" s="32"/>
      <c r="AE41" s="32"/>
      <c r="AF41" s="32"/>
      <c r="AG41" s="32">
        <v>34144</v>
      </c>
      <c r="AH41" s="32"/>
      <c r="AI41" s="32"/>
      <c r="AJ41" s="32">
        <v>21303</v>
      </c>
      <c r="AK41" s="32" t="s">
        <v>1830</v>
      </c>
      <c r="AL41" s="32" t="s">
        <v>1829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35">
        <v>19399.358</v>
      </c>
      <c r="BD41" s="35">
        <v>0</v>
      </c>
      <c r="BE41" s="47">
        <v>17000.197</v>
      </c>
      <c r="BF41" s="47">
        <v>17001.02</v>
      </c>
      <c r="BG41" s="47">
        <v>0.02</v>
      </c>
      <c r="BH41" s="45">
        <v>17001</v>
      </c>
      <c r="BI41" s="44" t="s">
        <v>44</v>
      </c>
      <c r="BJ41" s="36">
        <v>17001</v>
      </c>
      <c r="BK41" s="33" t="s">
        <v>1825</v>
      </c>
      <c r="BL41" s="33" t="s">
        <v>1828</v>
      </c>
      <c r="BM41" s="30">
        <v>44500</v>
      </c>
      <c r="BN41" s="32" t="s">
        <v>45</v>
      </c>
      <c r="BO41" s="43" t="s">
        <v>240</v>
      </c>
      <c r="BP41" s="47">
        <v>2398.8409999999999</v>
      </c>
      <c r="BQ41" s="47">
        <v>2399.7139999999999</v>
      </c>
      <c r="BR41" s="47">
        <v>0.71399999999999997</v>
      </c>
      <c r="BS41" s="45">
        <v>2399</v>
      </c>
      <c r="BT41" s="44" t="s">
        <v>44</v>
      </c>
      <c r="BU41" s="36">
        <v>2399</v>
      </c>
      <c r="BV41" s="33" t="s">
        <v>1827</v>
      </c>
      <c r="BW41" s="33" t="s">
        <v>1826</v>
      </c>
      <c r="BX41" s="30">
        <v>44500</v>
      </c>
      <c r="BY41" s="32" t="s">
        <v>45</v>
      </c>
      <c r="BZ41" s="49" t="s">
        <v>244</v>
      </c>
      <c r="CA41" s="47">
        <v>0.32</v>
      </c>
      <c r="CB41" s="47">
        <v>1.2929999999999999</v>
      </c>
      <c r="CC41" s="47">
        <v>0.29299999999999998</v>
      </c>
      <c r="CD41" s="45">
        <v>1</v>
      </c>
      <c r="CE41" s="44" t="s">
        <v>44</v>
      </c>
      <c r="CF41" s="51">
        <v>1</v>
      </c>
      <c r="CG41" s="33" t="s">
        <v>1824</v>
      </c>
      <c r="CH41" s="33" t="s">
        <v>1824</v>
      </c>
      <c r="CI41" s="30">
        <v>44500</v>
      </c>
      <c r="CJ41" s="32" t="s">
        <v>45</v>
      </c>
      <c r="CK41" s="36">
        <v>19401</v>
      </c>
      <c r="CL41" s="33" t="s">
        <v>1825</v>
      </c>
      <c r="CM41" s="33" t="s">
        <v>1824</v>
      </c>
      <c r="CN41" s="30">
        <v>44500</v>
      </c>
      <c r="CO41" s="32" t="s">
        <v>45</v>
      </c>
    </row>
    <row r="42" spans="1:93" s="46" customFormat="1" ht="15" customHeight="1" x14ac:dyDescent="0.25">
      <c r="A42" s="29">
        <f t="shared" si="1"/>
        <v>28</v>
      </c>
      <c r="B42" s="30">
        <v>44105</v>
      </c>
      <c r="C42" s="30">
        <v>44135</v>
      </c>
      <c r="D42" s="33" t="s">
        <v>111</v>
      </c>
      <c r="E42" s="32">
        <v>44147</v>
      </c>
      <c r="F42" s="33" t="s">
        <v>506</v>
      </c>
      <c r="G42" s="30">
        <v>43873</v>
      </c>
      <c r="H42" s="33" t="s">
        <v>112</v>
      </c>
      <c r="I42" s="34">
        <v>114005624</v>
      </c>
      <c r="J42" s="33" t="s">
        <v>113</v>
      </c>
      <c r="K42" s="33" t="s">
        <v>114</v>
      </c>
      <c r="L42" s="33" t="s">
        <v>115</v>
      </c>
      <c r="M42" s="33" t="s">
        <v>113</v>
      </c>
      <c r="N42" s="33" t="s">
        <v>114</v>
      </c>
      <c r="O42" s="33" t="s">
        <v>58</v>
      </c>
      <c r="P42" s="35">
        <v>68.180000000000007</v>
      </c>
      <c r="Q42" s="36">
        <v>34585</v>
      </c>
      <c r="R42" s="51"/>
      <c r="S42" s="35">
        <v>23392</v>
      </c>
      <c r="T42" s="35">
        <v>10912</v>
      </c>
      <c r="U42" s="35">
        <v>16729</v>
      </c>
      <c r="V42" s="52">
        <v>15.93</v>
      </c>
      <c r="W42" s="52">
        <v>80.400000000000006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35">
        <v>15567.037</v>
      </c>
      <c r="BD42" s="35">
        <v>0</v>
      </c>
      <c r="BE42" s="47">
        <v>13095.403</v>
      </c>
      <c r="BF42" s="47">
        <v>13096.388000000001</v>
      </c>
      <c r="BG42" s="47">
        <v>0.38800000000000001</v>
      </c>
      <c r="BH42" s="45">
        <v>13096</v>
      </c>
      <c r="BI42" s="44" t="s">
        <v>44</v>
      </c>
      <c r="BJ42" s="36">
        <v>13096</v>
      </c>
      <c r="BK42" s="33" t="s">
        <v>1821</v>
      </c>
      <c r="BL42" s="33" t="s">
        <v>1823</v>
      </c>
      <c r="BM42" s="30">
        <v>44500</v>
      </c>
      <c r="BN42" s="32" t="s">
        <v>45</v>
      </c>
      <c r="BO42" s="43" t="s">
        <v>240</v>
      </c>
      <c r="BP42" s="47">
        <v>2471.634</v>
      </c>
      <c r="BQ42" s="47">
        <v>2472.4389999999999</v>
      </c>
      <c r="BR42" s="47">
        <v>0.439</v>
      </c>
      <c r="BS42" s="45">
        <v>2472</v>
      </c>
      <c r="BT42" s="44" t="s">
        <v>44</v>
      </c>
      <c r="BU42" s="36">
        <v>2472</v>
      </c>
      <c r="BV42" s="33" t="s">
        <v>1822</v>
      </c>
      <c r="BW42" s="33" t="s">
        <v>1820</v>
      </c>
      <c r="BX42" s="30">
        <v>44500</v>
      </c>
      <c r="BY42" s="32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32" t="s">
        <v>44</v>
      </c>
      <c r="CE42" s="32" t="s">
        <v>44</v>
      </c>
      <c r="CF42" s="51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15568</v>
      </c>
      <c r="CL42" s="33" t="s">
        <v>1821</v>
      </c>
      <c r="CM42" s="33" t="s">
        <v>1820</v>
      </c>
      <c r="CN42" s="30">
        <v>44500</v>
      </c>
      <c r="CO42" s="32" t="s">
        <v>45</v>
      </c>
    </row>
    <row r="43" spans="1:93" s="46" customFormat="1" ht="15" customHeight="1" x14ac:dyDescent="0.25">
      <c r="A43" s="29">
        <f t="shared" si="1"/>
        <v>29</v>
      </c>
      <c r="B43" s="30">
        <v>44105</v>
      </c>
      <c r="C43" s="30">
        <v>44135</v>
      </c>
      <c r="D43" s="33" t="s">
        <v>116</v>
      </c>
      <c r="E43" s="32">
        <v>44147</v>
      </c>
      <c r="F43" s="33" t="s">
        <v>500</v>
      </c>
      <c r="G43" s="30">
        <v>43873</v>
      </c>
      <c r="H43" s="33" t="s">
        <v>117</v>
      </c>
      <c r="I43" s="34">
        <v>831609046</v>
      </c>
      <c r="J43" s="33" t="s">
        <v>47</v>
      </c>
      <c r="K43" s="33" t="s">
        <v>68</v>
      </c>
      <c r="L43" s="33" t="s">
        <v>118</v>
      </c>
      <c r="M43" s="33" t="s">
        <v>47</v>
      </c>
      <c r="N43" s="33" t="s">
        <v>68</v>
      </c>
      <c r="O43" s="33" t="s">
        <v>58</v>
      </c>
      <c r="P43" s="35">
        <v>72</v>
      </c>
      <c r="Q43" s="36">
        <v>34211</v>
      </c>
      <c r="R43" s="51"/>
      <c r="S43" s="35">
        <v>106812.51300000001</v>
      </c>
      <c r="T43" s="35">
        <v>81910.108999999997</v>
      </c>
      <c r="U43" s="35">
        <v>32520</v>
      </c>
      <c r="V43" s="52"/>
      <c r="W43" s="5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 t="s">
        <v>2125</v>
      </c>
      <c r="AU43" s="32" t="s">
        <v>1819</v>
      </c>
      <c r="AV43" s="32">
        <v>42360</v>
      </c>
      <c r="AW43" s="32" t="s">
        <v>2126</v>
      </c>
      <c r="AX43" s="32" t="s">
        <v>1818</v>
      </c>
      <c r="AY43" s="32">
        <v>42244</v>
      </c>
      <c r="AZ43" s="32" t="s">
        <v>44</v>
      </c>
      <c r="BA43" s="32" t="s">
        <v>44</v>
      </c>
      <c r="BB43" s="32" t="s">
        <v>44</v>
      </c>
      <c r="BC43" s="35">
        <v>26246.464</v>
      </c>
      <c r="BD43" s="35">
        <v>0</v>
      </c>
      <c r="BE43" s="47">
        <v>25477.324000000001</v>
      </c>
      <c r="BF43" s="47">
        <v>25478.035</v>
      </c>
      <c r="BG43" s="47">
        <v>3.5000000000000003E-2</v>
      </c>
      <c r="BH43" s="45">
        <v>25478</v>
      </c>
      <c r="BI43" s="44" t="s">
        <v>44</v>
      </c>
      <c r="BJ43" s="45">
        <v>25478</v>
      </c>
      <c r="BK43" s="33" t="s">
        <v>1815</v>
      </c>
      <c r="BL43" s="33" t="s">
        <v>1817</v>
      </c>
      <c r="BM43" s="30">
        <v>44500</v>
      </c>
      <c r="BN43" s="32" t="s">
        <v>45</v>
      </c>
      <c r="BO43" s="43" t="s">
        <v>240</v>
      </c>
      <c r="BP43" s="47">
        <v>5.0970000000000004</v>
      </c>
      <c r="BQ43" s="47">
        <v>6.0650000000000004</v>
      </c>
      <c r="BR43" s="47">
        <v>6.5000000000000002E-2</v>
      </c>
      <c r="BS43" s="45">
        <v>6</v>
      </c>
      <c r="BT43" s="44" t="s">
        <v>44</v>
      </c>
      <c r="BU43" s="45">
        <v>6</v>
      </c>
      <c r="BV43" s="33" t="s">
        <v>1816</v>
      </c>
      <c r="BW43" s="33" t="s">
        <v>1814</v>
      </c>
      <c r="BX43" s="30">
        <v>44500</v>
      </c>
      <c r="BY43" s="32" t="s">
        <v>45</v>
      </c>
      <c r="BZ43" s="33" t="s">
        <v>2070</v>
      </c>
      <c r="CA43" s="47">
        <v>764.04300000000001</v>
      </c>
      <c r="CB43" s="47">
        <v>764.04300000000001</v>
      </c>
      <c r="CC43" s="47">
        <v>4.2999999999999997E-2</v>
      </c>
      <c r="CD43" s="45">
        <v>764</v>
      </c>
      <c r="CE43" s="44" t="s">
        <v>44</v>
      </c>
      <c r="CF43" s="51">
        <v>764</v>
      </c>
      <c r="CG43" s="33" t="s">
        <v>2127</v>
      </c>
      <c r="CH43" s="33" t="s">
        <v>2128</v>
      </c>
      <c r="CI43" s="30">
        <v>44500</v>
      </c>
      <c r="CJ43" s="32" t="s">
        <v>45</v>
      </c>
      <c r="CK43" s="45">
        <v>26248</v>
      </c>
      <c r="CL43" s="33" t="s">
        <v>1815</v>
      </c>
      <c r="CM43" s="33" t="s">
        <v>2128</v>
      </c>
      <c r="CN43" s="30">
        <v>44500</v>
      </c>
      <c r="CO43" s="32" t="s">
        <v>45</v>
      </c>
    </row>
    <row r="44" spans="1:93" s="46" customFormat="1" ht="15" customHeight="1" x14ac:dyDescent="0.25">
      <c r="A44" s="29">
        <f t="shared" si="1"/>
        <v>30</v>
      </c>
      <c r="B44" s="30">
        <v>44105</v>
      </c>
      <c r="C44" s="30">
        <v>44135</v>
      </c>
      <c r="D44" s="33" t="s">
        <v>169</v>
      </c>
      <c r="E44" s="32">
        <v>44147</v>
      </c>
      <c r="F44" s="33" t="s">
        <v>501</v>
      </c>
      <c r="G44" s="30">
        <v>43873</v>
      </c>
      <c r="H44" s="33" t="s">
        <v>117</v>
      </c>
      <c r="I44" s="34">
        <v>831609046</v>
      </c>
      <c r="J44" s="33" t="s">
        <v>47</v>
      </c>
      <c r="K44" s="33" t="s">
        <v>68</v>
      </c>
      <c r="L44" s="33" t="s">
        <v>170</v>
      </c>
      <c r="M44" s="33" t="s">
        <v>47</v>
      </c>
      <c r="N44" s="33" t="s">
        <v>68</v>
      </c>
      <c r="O44" s="33" t="s">
        <v>58</v>
      </c>
      <c r="P44" s="35">
        <v>166.84899999999999</v>
      </c>
      <c r="Q44" s="36">
        <v>34208</v>
      </c>
      <c r="R44" s="51"/>
      <c r="S44" s="35">
        <v>90483</v>
      </c>
      <c r="T44" s="35">
        <v>59740.603999999999</v>
      </c>
      <c r="U44" s="35">
        <v>33808.841999999997</v>
      </c>
      <c r="V44" s="52"/>
      <c r="W44" s="52"/>
      <c r="X44" s="32"/>
      <c r="Y44" s="32" t="s">
        <v>2129</v>
      </c>
      <c r="Z44" s="32" t="s">
        <v>726</v>
      </c>
      <c r="AA44" s="32">
        <v>23511</v>
      </c>
      <c r="AB44" s="32"/>
      <c r="AC44" s="32"/>
      <c r="AD44" s="32">
        <v>23544</v>
      </c>
      <c r="AE44" s="32"/>
      <c r="AF44" s="32"/>
      <c r="AG44" s="32"/>
      <c r="AH44" s="32" t="s">
        <v>2130</v>
      </c>
      <c r="AI44" s="32" t="s">
        <v>1813</v>
      </c>
      <c r="AJ44" s="32">
        <v>43501</v>
      </c>
      <c r="AK44" s="32" t="s">
        <v>2131</v>
      </c>
      <c r="AL44" s="32" t="s">
        <v>1812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35">
        <v>27613.499</v>
      </c>
      <c r="BD44" s="35">
        <v>0</v>
      </c>
      <c r="BE44" s="35">
        <v>24751.510999999999</v>
      </c>
      <c r="BF44" s="47">
        <v>24751.898000000001</v>
      </c>
      <c r="BG44" s="47">
        <v>0.89800000000000002</v>
      </c>
      <c r="BH44" s="45">
        <v>24751</v>
      </c>
      <c r="BI44" s="44" t="s">
        <v>44</v>
      </c>
      <c r="BJ44" s="45">
        <v>24751</v>
      </c>
      <c r="BK44" s="33" t="s">
        <v>1809</v>
      </c>
      <c r="BL44" s="33" t="s">
        <v>1811</v>
      </c>
      <c r="BM44" s="30">
        <v>44500</v>
      </c>
      <c r="BN44" s="32" t="s">
        <v>45</v>
      </c>
      <c r="BO44" s="43" t="s">
        <v>240</v>
      </c>
      <c r="BP44" s="35">
        <v>2057.1550000000002</v>
      </c>
      <c r="BQ44" s="47">
        <v>2057.761</v>
      </c>
      <c r="BR44" s="47">
        <v>0.76100000000000001</v>
      </c>
      <c r="BS44" s="45">
        <v>2057</v>
      </c>
      <c r="BT44" s="44" t="s">
        <v>44</v>
      </c>
      <c r="BU44" s="45">
        <v>2057</v>
      </c>
      <c r="BV44" s="33" t="s">
        <v>1810</v>
      </c>
      <c r="BW44" s="33" t="s">
        <v>1808</v>
      </c>
      <c r="BX44" s="30">
        <v>44500</v>
      </c>
      <c r="BY44" s="32" t="s">
        <v>45</v>
      </c>
      <c r="BZ44" s="33" t="s">
        <v>2083</v>
      </c>
      <c r="CA44" s="47">
        <v>804.83299999999997</v>
      </c>
      <c r="CB44" s="47">
        <v>804.83299999999997</v>
      </c>
      <c r="CC44" s="47">
        <v>0.83299999999999996</v>
      </c>
      <c r="CD44" s="45">
        <v>804</v>
      </c>
      <c r="CE44" s="44" t="s">
        <v>44</v>
      </c>
      <c r="CF44" s="51">
        <v>804</v>
      </c>
      <c r="CG44" s="33" t="s">
        <v>2132</v>
      </c>
      <c r="CH44" s="33" t="s">
        <v>2133</v>
      </c>
      <c r="CI44" s="30">
        <v>44500</v>
      </c>
      <c r="CJ44" s="32" t="s">
        <v>45</v>
      </c>
      <c r="CK44" s="45">
        <v>27613</v>
      </c>
      <c r="CL44" s="33" t="s">
        <v>1809</v>
      </c>
      <c r="CM44" s="33" t="s">
        <v>2133</v>
      </c>
      <c r="CN44" s="30">
        <v>44500</v>
      </c>
      <c r="CO44" s="32" t="s">
        <v>45</v>
      </c>
    </row>
    <row r="45" spans="1:93" s="46" customFormat="1" ht="15" customHeight="1" x14ac:dyDescent="0.25">
      <c r="A45" s="29">
        <f t="shared" si="1"/>
        <v>31</v>
      </c>
      <c r="B45" s="30">
        <v>44105</v>
      </c>
      <c r="C45" s="30">
        <v>44135</v>
      </c>
      <c r="D45" s="33" t="s">
        <v>119</v>
      </c>
      <c r="E45" s="32">
        <v>44146</v>
      </c>
      <c r="F45" s="33" t="s">
        <v>505</v>
      </c>
      <c r="G45" s="30">
        <v>43873</v>
      </c>
      <c r="H45" s="33" t="s">
        <v>120</v>
      </c>
      <c r="I45" s="34">
        <v>115016602</v>
      </c>
      <c r="J45" s="33" t="s">
        <v>75</v>
      </c>
      <c r="K45" s="33" t="s">
        <v>74</v>
      </c>
      <c r="L45" s="33" t="s">
        <v>121</v>
      </c>
      <c r="M45" s="33" t="s">
        <v>75</v>
      </c>
      <c r="N45" s="33" t="s">
        <v>74</v>
      </c>
      <c r="O45" s="33" t="s">
        <v>58</v>
      </c>
      <c r="P45" s="35">
        <v>104.6</v>
      </c>
      <c r="Q45" s="36">
        <v>34213</v>
      </c>
      <c r="R45" s="51"/>
      <c r="S45" s="35">
        <v>13050.513000000001</v>
      </c>
      <c r="T45" s="35">
        <v>11216</v>
      </c>
      <c r="U45" s="35">
        <v>12528.492</v>
      </c>
      <c r="V45" s="52">
        <v>20.48</v>
      </c>
      <c r="W45" s="52">
        <v>69.87</v>
      </c>
      <c r="X45" s="32">
        <v>40886</v>
      </c>
      <c r="Y45" s="32"/>
      <c r="Z45" s="32"/>
      <c r="AA45" s="32"/>
      <c r="AB45" s="32"/>
      <c r="AC45" s="32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55" t="s">
        <v>123</v>
      </c>
      <c r="BB45" s="32" t="s">
        <v>124</v>
      </c>
      <c r="BC45" s="35">
        <v>12059.636</v>
      </c>
      <c r="BD45" s="35">
        <v>0</v>
      </c>
      <c r="BE45" s="47">
        <v>12059.636</v>
      </c>
      <c r="BF45" s="47">
        <v>12060.375</v>
      </c>
      <c r="BG45" s="47">
        <v>0.375</v>
      </c>
      <c r="BH45" s="45">
        <v>12060</v>
      </c>
      <c r="BI45" s="44" t="s">
        <v>44</v>
      </c>
      <c r="BJ45" s="36">
        <v>12060</v>
      </c>
      <c r="BK45" s="33" t="s">
        <v>1807</v>
      </c>
      <c r="BL45" s="33" t="s">
        <v>1806</v>
      </c>
      <c r="BM45" s="30">
        <v>44500</v>
      </c>
      <c r="BN45" s="32" t="s">
        <v>45</v>
      </c>
      <c r="BO45" s="45" t="s">
        <v>44</v>
      </c>
      <c r="BP45" s="47" t="s">
        <v>44</v>
      </c>
      <c r="BQ45" s="47" t="s">
        <v>44</v>
      </c>
      <c r="BR45" s="47" t="s">
        <v>44</v>
      </c>
      <c r="BS45" s="45" t="s">
        <v>44</v>
      </c>
      <c r="BT45" s="44" t="s">
        <v>44</v>
      </c>
      <c r="BU45" s="51" t="s">
        <v>44</v>
      </c>
      <c r="BV45" s="33" t="s">
        <v>44</v>
      </c>
      <c r="BW45" s="33" t="s">
        <v>44</v>
      </c>
      <c r="BX45" s="32" t="s">
        <v>44</v>
      </c>
      <c r="BY45" s="32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32" t="s">
        <v>44</v>
      </c>
      <c r="CE45" s="32" t="s">
        <v>44</v>
      </c>
      <c r="CF45" s="51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12060</v>
      </c>
      <c r="CL45" s="33" t="s">
        <v>1807</v>
      </c>
      <c r="CM45" s="33" t="s">
        <v>1806</v>
      </c>
      <c r="CN45" s="30">
        <v>44500</v>
      </c>
      <c r="CO45" s="32" t="s">
        <v>45</v>
      </c>
    </row>
    <row r="46" spans="1:93" s="46" customFormat="1" ht="15" customHeight="1" x14ac:dyDescent="0.25">
      <c r="A46" s="29">
        <f t="shared" si="1"/>
        <v>32</v>
      </c>
      <c r="B46" s="30">
        <v>44105</v>
      </c>
      <c r="C46" s="30">
        <v>44135</v>
      </c>
      <c r="D46" s="33" t="s">
        <v>125</v>
      </c>
      <c r="E46" s="32">
        <v>44145</v>
      </c>
      <c r="F46" s="33" t="s">
        <v>507</v>
      </c>
      <c r="G46" s="30">
        <v>43873</v>
      </c>
      <c r="H46" s="33" t="s">
        <v>126</v>
      </c>
      <c r="I46" s="34">
        <v>123526494</v>
      </c>
      <c r="J46" s="33" t="s">
        <v>127</v>
      </c>
      <c r="K46" s="33" t="s">
        <v>128</v>
      </c>
      <c r="L46" s="33" t="s">
        <v>129</v>
      </c>
      <c r="M46" s="33" t="s">
        <v>127</v>
      </c>
      <c r="N46" s="33" t="s">
        <v>128</v>
      </c>
      <c r="O46" s="33" t="s">
        <v>72</v>
      </c>
      <c r="P46" s="35">
        <v>200</v>
      </c>
      <c r="Q46" s="36"/>
      <c r="R46" s="51">
        <v>10446</v>
      </c>
      <c r="S46" s="35">
        <v>146758</v>
      </c>
      <c r="T46" s="35">
        <v>146758</v>
      </c>
      <c r="U46" s="35">
        <v>55063.034</v>
      </c>
      <c r="V46" s="52"/>
      <c r="W46" s="52"/>
      <c r="X46" s="32"/>
      <c r="Y46" s="32" t="s">
        <v>1805</v>
      </c>
      <c r="Z46" s="32" t="s">
        <v>1527</v>
      </c>
      <c r="AA46" s="32">
        <v>22251</v>
      </c>
      <c r="AB46" s="32" t="s">
        <v>1804</v>
      </c>
      <c r="AC46" s="32" t="s">
        <v>304</v>
      </c>
      <c r="AD46" s="32">
        <v>22392</v>
      </c>
      <c r="AE46" s="32" t="s">
        <v>1094</v>
      </c>
      <c r="AF46" s="32" t="s">
        <v>1096</v>
      </c>
      <c r="AG46" s="32">
        <v>22543</v>
      </c>
      <c r="AH46" s="32" t="s">
        <v>1803</v>
      </c>
      <c r="AI46" s="32" t="s">
        <v>1248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35">
        <v>39394.288</v>
      </c>
      <c r="BD46" s="35">
        <v>0</v>
      </c>
      <c r="BE46" s="47">
        <v>39394.288</v>
      </c>
      <c r="BF46" s="47">
        <v>39394.660000000003</v>
      </c>
      <c r="BG46" s="47">
        <v>0.66</v>
      </c>
      <c r="BH46" s="45">
        <v>39394</v>
      </c>
      <c r="BI46" s="44" t="s">
        <v>44</v>
      </c>
      <c r="BJ46" s="45">
        <v>39394</v>
      </c>
      <c r="BK46" s="33" t="s">
        <v>1802</v>
      </c>
      <c r="BL46" s="33" t="s">
        <v>1801</v>
      </c>
      <c r="BM46" s="30">
        <v>44500</v>
      </c>
      <c r="BN46" s="32" t="s">
        <v>45</v>
      </c>
      <c r="BO46" s="45" t="s">
        <v>44</v>
      </c>
      <c r="BP46" s="47" t="s">
        <v>44</v>
      </c>
      <c r="BQ46" s="47" t="s">
        <v>44</v>
      </c>
      <c r="BR46" s="47" t="s">
        <v>44</v>
      </c>
      <c r="BS46" s="45" t="s">
        <v>44</v>
      </c>
      <c r="BT46" s="44" t="s">
        <v>44</v>
      </c>
      <c r="BU46" s="51" t="s">
        <v>44</v>
      </c>
      <c r="BV46" s="33" t="s">
        <v>44</v>
      </c>
      <c r="BW46" s="33" t="s">
        <v>44</v>
      </c>
      <c r="BX46" s="32" t="s">
        <v>44</v>
      </c>
      <c r="BY46" s="32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32" t="s">
        <v>44</v>
      </c>
      <c r="CE46" s="32" t="s">
        <v>44</v>
      </c>
      <c r="CF46" s="51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5">
        <v>39394</v>
      </c>
      <c r="CL46" s="33" t="s">
        <v>1802</v>
      </c>
      <c r="CM46" s="33" t="s">
        <v>1801</v>
      </c>
      <c r="CN46" s="30">
        <v>44500</v>
      </c>
      <c r="CO46" s="32" t="s">
        <v>45</v>
      </c>
    </row>
    <row r="47" spans="1:93" s="46" customFormat="1" ht="15" customHeight="1" x14ac:dyDescent="0.25">
      <c r="A47" s="29">
        <f t="shared" si="1"/>
        <v>33</v>
      </c>
      <c r="B47" s="30">
        <v>44105</v>
      </c>
      <c r="C47" s="30">
        <v>44135</v>
      </c>
      <c r="D47" s="33" t="s">
        <v>130</v>
      </c>
      <c r="E47" s="32">
        <v>44148</v>
      </c>
      <c r="F47" s="33" t="s">
        <v>498</v>
      </c>
      <c r="G47" s="30">
        <v>43850</v>
      </c>
      <c r="H47" s="33" t="s">
        <v>131</v>
      </c>
      <c r="I47" s="34">
        <v>119004654</v>
      </c>
      <c r="J47" s="33" t="s">
        <v>94</v>
      </c>
      <c r="K47" s="33" t="s">
        <v>95</v>
      </c>
      <c r="L47" s="33" t="s">
        <v>132</v>
      </c>
      <c r="M47" s="33" t="s">
        <v>94</v>
      </c>
      <c r="N47" s="33" t="s">
        <v>95</v>
      </c>
      <c r="O47" s="33" t="s">
        <v>58</v>
      </c>
      <c r="P47" s="35">
        <v>30</v>
      </c>
      <c r="Q47" s="36"/>
      <c r="R47" s="51">
        <v>12449</v>
      </c>
      <c r="S47" s="35">
        <v>23336.276999999998</v>
      </c>
      <c r="T47" s="35">
        <v>18856</v>
      </c>
      <c r="U47" s="35">
        <v>12781.279</v>
      </c>
      <c r="V47" s="52"/>
      <c r="W47" s="52"/>
      <c r="X47" s="32"/>
      <c r="Y47" s="32" t="s">
        <v>1800</v>
      </c>
      <c r="Z47" s="32" t="s">
        <v>1799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35">
        <v>10017.956</v>
      </c>
      <c r="BD47" s="35">
        <v>0</v>
      </c>
      <c r="BE47" s="47">
        <v>7926.9920000000002</v>
      </c>
      <c r="BF47" s="47">
        <v>7927.0730000000003</v>
      </c>
      <c r="BG47" s="47">
        <v>7.2999999999999995E-2</v>
      </c>
      <c r="BH47" s="45">
        <v>7927</v>
      </c>
      <c r="BI47" s="44" t="s">
        <v>44</v>
      </c>
      <c r="BJ47" s="36">
        <v>7927</v>
      </c>
      <c r="BK47" s="33" t="s">
        <v>1795</v>
      </c>
      <c r="BL47" s="33" t="s">
        <v>1798</v>
      </c>
      <c r="BM47" s="30">
        <v>44500</v>
      </c>
      <c r="BN47" s="32" t="s">
        <v>45</v>
      </c>
      <c r="BO47" s="45" t="s">
        <v>44</v>
      </c>
      <c r="BP47" s="47" t="s">
        <v>44</v>
      </c>
      <c r="BQ47" s="47" t="s">
        <v>44</v>
      </c>
      <c r="BR47" s="47" t="s">
        <v>44</v>
      </c>
      <c r="BS47" s="45" t="s">
        <v>44</v>
      </c>
      <c r="BT47" s="44" t="s">
        <v>44</v>
      </c>
      <c r="BU47" s="51" t="s">
        <v>44</v>
      </c>
      <c r="BV47" s="33" t="s">
        <v>44</v>
      </c>
      <c r="BW47" s="33" t="s">
        <v>44</v>
      </c>
      <c r="BX47" s="32" t="s">
        <v>44</v>
      </c>
      <c r="BY47" s="32" t="s">
        <v>44</v>
      </c>
      <c r="BZ47" s="49" t="s">
        <v>244</v>
      </c>
      <c r="CA47" s="47">
        <v>2090.9639999999999</v>
      </c>
      <c r="CB47" s="47">
        <v>2091.0880000000002</v>
      </c>
      <c r="CC47" s="47">
        <v>8.7999999999999995E-2</v>
      </c>
      <c r="CD47" s="45">
        <v>2091</v>
      </c>
      <c r="CE47" s="44" t="s">
        <v>44</v>
      </c>
      <c r="CF47" s="51">
        <v>2091</v>
      </c>
      <c r="CG47" s="33" t="s">
        <v>1797</v>
      </c>
      <c r="CH47" s="33" t="s">
        <v>1796</v>
      </c>
      <c r="CI47" s="30">
        <v>44500</v>
      </c>
      <c r="CJ47" s="32" t="s">
        <v>45</v>
      </c>
      <c r="CK47" s="51">
        <v>10018</v>
      </c>
      <c r="CL47" s="33" t="s">
        <v>1795</v>
      </c>
      <c r="CM47" s="33" t="s">
        <v>1794</v>
      </c>
      <c r="CN47" s="30">
        <v>44500</v>
      </c>
      <c r="CO47" s="32" t="s">
        <v>45</v>
      </c>
    </row>
    <row r="48" spans="1:93" s="46" customFormat="1" ht="15" customHeight="1" x14ac:dyDescent="0.25">
      <c r="A48" s="29">
        <f t="shared" si="1"/>
        <v>34</v>
      </c>
      <c r="B48" s="30">
        <v>44105</v>
      </c>
      <c r="C48" s="30">
        <v>44135</v>
      </c>
      <c r="D48" s="33" t="s">
        <v>165</v>
      </c>
      <c r="E48" s="32">
        <v>44146</v>
      </c>
      <c r="F48" s="33" t="s">
        <v>503</v>
      </c>
      <c r="G48" s="30">
        <v>43873</v>
      </c>
      <c r="H48" s="33" t="s">
        <v>245</v>
      </c>
      <c r="I48" s="34">
        <v>117005106</v>
      </c>
      <c r="J48" s="33" t="s">
        <v>166</v>
      </c>
      <c r="K48" s="33" t="s">
        <v>167</v>
      </c>
      <c r="L48" s="33" t="s">
        <v>168</v>
      </c>
      <c r="M48" s="33" t="s">
        <v>166</v>
      </c>
      <c r="N48" s="33" t="s">
        <v>167</v>
      </c>
      <c r="O48" s="33" t="s">
        <v>58</v>
      </c>
      <c r="P48" s="35">
        <v>400</v>
      </c>
      <c r="Q48" s="36"/>
      <c r="R48" s="51">
        <v>17583</v>
      </c>
      <c r="S48" s="35">
        <v>43341.834999999999</v>
      </c>
      <c r="T48" s="35">
        <v>29525</v>
      </c>
      <c r="U48" s="35">
        <v>23660.308000000001</v>
      </c>
      <c r="V48" s="52"/>
      <c r="W48" s="5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 t="s">
        <v>1793</v>
      </c>
      <c r="AL48" s="32" t="s">
        <v>1792</v>
      </c>
      <c r="AM48" s="32">
        <v>31177</v>
      </c>
      <c r="AN48" s="32"/>
      <c r="AO48" s="32"/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35">
        <v>19500.491000000002</v>
      </c>
      <c r="BD48" s="35">
        <v>0</v>
      </c>
      <c r="BE48" s="47">
        <v>18064.492999999999</v>
      </c>
      <c r="BF48" s="47">
        <v>18064.958999999999</v>
      </c>
      <c r="BG48" s="47">
        <v>0.95899999999999996</v>
      </c>
      <c r="BH48" s="45">
        <v>18064</v>
      </c>
      <c r="BI48" s="44" t="s">
        <v>44</v>
      </c>
      <c r="BJ48" s="36">
        <v>18064</v>
      </c>
      <c r="BK48" s="33" t="s">
        <v>1786</v>
      </c>
      <c r="BL48" s="33" t="s">
        <v>1791</v>
      </c>
      <c r="BM48" s="30">
        <v>44500</v>
      </c>
      <c r="BN48" s="32" t="s">
        <v>45</v>
      </c>
      <c r="BO48" s="43" t="s">
        <v>241</v>
      </c>
      <c r="BP48" s="47">
        <v>1224.0989999999999</v>
      </c>
      <c r="BQ48" s="47">
        <v>1224.394</v>
      </c>
      <c r="BR48" s="47">
        <v>0.39400000000000002</v>
      </c>
      <c r="BS48" s="45">
        <v>1224</v>
      </c>
      <c r="BT48" s="44" t="s">
        <v>44</v>
      </c>
      <c r="BU48" s="36">
        <v>1224</v>
      </c>
      <c r="BV48" s="33" t="s">
        <v>1790</v>
      </c>
      <c r="BW48" s="33" t="s">
        <v>1789</v>
      </c>
      <c r="BX48" s="30">
        <v>44500</v>
      </c>
      <c r="BY48" s="32" t="s">
        <v>45</v>
      </c>
      <c r="BZ48" s="32" t="s">
        <v>251</v>
      </c>
      <c r="CA48" s="47">
        <v>211.899</v>
      </c>
      <c r="CB48" s="47">
        <v>211.95099999999999</v>
      </c>
      <c r="CC48" s="47">
        <v>0.95099999999999996</v>
      </c>
      <c r="CD48" s="45">
        <v>211</v>
      </c>
      <c r="CE48" s="44" t="s">
        <v>44</v>
      </c>
      <c r="CF48" s="51">
        <v>211</v>
      </c>
      <c r="CG48" s="33" t="s">
        <v>1788</v>
      </c>
      <c r="CH48" s="33" t="s">
        <v>1787</v>
      </c>
      <c r="CI48" s="30">
        <v>44500</v>
      </c>
      <c r="CJ48" s="32" t="s">
        <v>45</v>
      </c>
      <c r="CK48" s="51">
        <v>19499</v>
      </c>
      <c r="CL48" s="33" t="s">
        <v>1786</v>
      </c>
      <c r="CM48" s="33" t="s">
        <v>1785</v>
      </c>
      <c r="CN48" s="30">
        <v>44500</v>
      </c>
      <c r="CO48" s="32" t="s">
        <v>45</v>
      </c>
    </row>
    <row r="49" spans="1:93" s="24" customFormat="1" ht="15" customHeight="1" x14ac:dyDescent="0.25">
      <c r="A49" s="8">
        <f t="shared" si="1"/>
        <v>35</v>
      </c>
      <c r="B49" s="12"/>
      <c r="C49" s="12"/>
      <c r="D49" s="10" t="s">
        <v>133</v>
      </c>
      <c r="E49" s="11" t="s">
        <v>44</v>
      </c>
      <c r="F49" s="10" t="s">
        <v>259</v>
      </c>
      <c r="G49" s="12">
        <v>43850</v>
      </c>
      <c r="H49" s="10" t="s">
        <v>149</v>
      </c>
      <c r="I49" s="13">
        <v>813109388</v>
      </c>
      <c r="J49" s="10" t="s">
        <v>134</v>
      </c>
      <c r="K49" s="10" t="s">
        <v>135</v>
      </c>
      <c r="L49" s="10" t="s">
        <v>136</v>
      </c>
      <c r="M49" s="10" t="s">
        <v>134</v>
      </c>
      <c r="N49" s="10" t="s">
        <v>135</v>
      </c>
      <c r="O49" s="10" t="s">
        <v>72</v>
      </c>
      <c r="P49" s="14">
        <v>125</v>
      </c>
      <c r="Q49" s="15"/>
      <c r="R49" s="54"/>
      <c r="S49" s="14"/>
      <c r="T49" s="14"/>
      <c r="U49" s="14"/>
      <c r="V49" s="53"/>
      <c r="W49" s="53"/>
      <c r="X49" s="18"/>
      <c r="Y49" s="18"/>
      <c r="Z49" s="18"/>
      <c r="AA49" s="18">
        <v>24138</v>
      </c>
      <c r="AB49" s="18"/>
      <c r="AC49" s="18"/>
      <c r="AD49" s="18">
        <v>24138</v>
      </c>
      <c r="AE49" s="18"/>
      <c r="AF49" s="18"/>
      <c r="AG49" s="18"/>
      <c r="AH49" s="18"/>
      <c r="AI49" s="18"/>
      <c r="AJ49" s="18">
        <v>27060</v>
      </c>
      <c r="AK49" s="18"/>
      <c r="AL49" s="18"/>
      <c r="AM49" s="18">
        <v>27269</v>
      </c>
      <c r="AN49" s="18"/>
      <c r="AO49" s="18"/>
      <c r="AP49" s="18">
        <v>27269</v>
      </c>
      <c r="AQ49" s="18"/>
      <c r="AR49" s="18"/>
      <c r="AS49" s="18">
        <v>27269</v>
      </c>
      <c r="AT49" s="18"/>
      <c r="AU49" s="18"/>
      <c r="AV49" s="18">
        <v>27269</v>
      </c>
      <c r="AW49" s="18"/>
      <c r="AX49" s="18"/>
      <c r="AY49" s="18"/>
      <c r="AZ49" s="18" t="s">
        <v>44</v>
      </c>
      <c r="BA49" s="18" t="s">
        <v>44</v>
      </c>
      <c r="BB49" s="18" t="s">
        <v>44</v>
      </c>
      <c r="BC49" s="14"/>
      <c r="BD49" s="14"/>
      <c r="BE49" s="26"/>
      <c r="BF49" s="26"/>
      <c r="BG49" s="26"/>
      <c r="BH49" s="23"/>
      <c r="BI49" s="27"/>
      <c r="BJ49" s="23"/>
      <c r="BK49" s="10" t="s">
        <v>1783</v>
      </c>
      <c r="BL49" s="10" t="s">
        <v>1784</v>
      </c>
      <c r="BM49" s="12"/>
      <c r="BN49" s="18"/>
      <c r="BO49" s="23" t="s">
        <v>44</v>
      </c>
      <c r="BP49" s="26"/>
      <c r="BQ49" s="26"/>
      <c r="BR49" s="26"/>
      <c r="BS49" s="23"/>
      <c r="BT49" s="27"/>
      <c r="BU49" s="54"/>
      <c r="BV49" s="10" t="s">
        <v>44</v>
      </c>
      <c r="BW49" s="10" t="s">
        <v>44</v>
      </c>
      <c r="BX49" s="18"/>
      <c r="BY49" s="18"/>
      <c r="BZ49" s="18"/>
      <c r="CA49" s="26"/>
      <c r="CB49" s="26"/>
      <c r="CC49" s="26"/>
      <c r="CD49" s="23"/>
      <c r="CE49" s="27"/>
      <c r="CF49" s="54">
        <v>0</v>
      </c>
      <c r="CG49" s="10" t="s">
        <v>1783</v>
      </c>
      <c r="CH49" s="10" t="s">
        <v>1783</v>
      </c>
      <c r="CI49" s="12"/>
      <c r="CJ49" s="18"/>
      <c r="CK49" s="23">
        <v>0</v>
      </c>
      <c r="CL49" s="10" t="s">
        <v>1783</v>
      </c>
      <c r="CM49" s="10" t="s">
        <v>1783</v>
      </c>
      <c r="CN49" s="12"/>
      <c r="CO49" s="18"/>
    </row>
    <row r="50" spans="1:93" s="24" customFormat="1" ht="15" customHeight="1" x14ac:dyDescent="0.25">
      <c r="A50" s="8">
        <f t="shared" si="1"/>
        <v>36</v>
      </c>
      <c r="B50" s="12"/>
      <c r="C50" s="12"/>
      <c r="D50" s="10" t="s">
        <v>231</v>
      </c>
      <c r="E50" s="11" t="s">
        <v>44</v>
      </c>
      <c r="F50" s="10" t="s">
        <v>261</v>
      </c>
      <c r="G50" s="12">
        <v>43850</v>
      </c>
      <c r="H50" s="10" t="s">
        <v>232</v>
      </c>
      <c r="I50" s="13">
        <v>200532770</v>
      </c>
      <c r="J50" s="10" t="s">
        <v>233</v>
      </c>
      <c r="K50" s="10" t="s">
        <v>234</v>
      </c>
      <c r="L50" s="10" t="s">
        <v>235</v>
      </c>
      <c r="M50" s="10" t="s">
        <v>233</v>
      </c>
      <c r="N50" s="10" t="s">
        <v>234</v>
      </c>
      <c r="O50" s="10" t="s">
        <v>72</v>
      </c>
      <c r="P50" s="14">
        <v>6</v>
      </c>
      <c r="Q50" s="15"/>
      <c r="R50" s="54"/>
      <c r="S50" s="14"/>
      <c r="T50" s="14"/>
      <c r="U50" s="26"/>
      <c r="V50" s="53"/>
      <c r="W50" s="53"/>
      <c r="X50" s="18"/>
      <c r="Y50" s="18"/>
      <c r="Z50" s="18"/>
      <c r="AA50" s="18">
        <v>37316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 t="s">
        <v>44</v>
      </c>
      <c r="BA50" s="18" t="s">
        <v>44</v>
      </c>
      <c r="BB50" s="18" t="s">
        <v>44</v>
      </c>
      <c r="BC50" s="14"/>
      <c r="BD50" s="14"/>
      <c r="BE50" s="26"/>
      <c r="BF50" s="26"/>
      <c r="BG50" s="26"/>
      <c r="BH50" s="23"/>
      <c r="BI50" s="27"/>
      <c r="BJ50" s="23"/>
      <c r="BK50" s="23"/>
      <c r="BL50" s="23"/>
      <c r="BM50" s="18"/>
      <c r="BN50" s="18"/>
      <c r="BO50" s="22" t="s">
        <v>241</v>
      </c>
      <c r="BP50" s="26"/>
      <c r="BQ50" s="26"/>
      <c r="BR50" s="26"/>
      <c r="BS50" s="23"/>
      <c r="BT50" s="27"/>
      <c r="BU50" s="23">
        <v>0</v>
      </c>
      <c r="BV50" s="23" t="s">
        <v>1782</v>
      </c>
      <c r="BW50" s="23" t="s">
        <v>1782</v>
      </c>
      <c r="BX50" s="12"/>
      <c r="BY50" s="18"/>
      <c r="BZ50" s="18"/>
      <c r="CA50" s="18"/>
      <c r="CB50" s="18"/>
      <c r="CC50" s="18"/>
      <c r="CD50" s="18"/>
      <c r="CE50" s="18"/>
      <c r="CF50" s="54">
        <v>0</v>
      </c>
      <c r="CG50" s="18"/>
      <c r="CH50" s="18"/>
      <c r="CI50" s="12"/>
      <c r="CJ50" s="18"/>
      <c r="CK50" s="23">
        <v>0</v>
      </c>
      <c r="CL50" s="23" t="s">
        <v>1782</v>
      </c>
      <c r="CM50" s="23" t="s">
        <v>1782</v>
      </c>
      <c r="CN50" s="12"/>
      <c r="CO50" s="18"/>
    </row>
    <row r="51" spans="1:93" s="46" customFormat="1" ht="15" customHeight="1" x14ac:dyDescent="0.25">
      <c r="A51" s="29">
        <f t="shared" si="1"/>
        <v>37</v>
      </c>
      <c r="B51" s="30">
        <v>44105</v>
      </c>
      <c r="C51" s="30">
        <v>44135</v>
      </c>
      <c r="D51" s="33" t="s">
        <v>252</v>
      </c>
      <c r="E51" s="32">
        <v>44148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11735</v>
      </c>
      <c r="S51" s="35">
        <v>24468.799999999999</v>
      </c>
      <c r="T51" s="35">
        <v>24468.799999999999</v>
      </c>
      <c r="U51" s="35">
        <v>10904.772999999999</v>
      </c>
      <c r="V51" s="52"/>
      <c r="W51" s="52"/>
      <c r="X51" s="32"/>
      <c r="Y51" s="32" t="s">
        <v>1781</v>
      </c>
      <c r="Z51" s="32" t="s">
        <v>1780</v>
      </c>
      <c r="AA51" s="32">
        <v>27011</v>
      </c>
      <c r="AB51" s="32"/>
      <c r="AC51" s="32"/>
      <c r="AD51" s="32">
        <v>27304</v>
      </c>
      <c r="AE51" s="32" t="s">
        <v>1779</v>
      </c>
      <c r="AF51" s="32" t="s">
        <v>1778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9477.3559999999998</v>
      </c>
      <c r="BD51" s="35">
        <v>0</v>
      </c>
      <c r="BE51" s="47">
        <v>9477.3559999999998</v>
      </c>
      <c r="BF51" s="47">
        <v>9477.7659999999996</v>
      </c>
      <c r="BG51" s="47">
        <v>0.76600000000000001</v>
      </c>
      <c r="BH51" s="45">
        <v>9477</v>
      </c>
      <c r="BI51" s="44" t="s">
        <v>44</v>
      </c>
      <c r="BJ51" s="45">
        <v>9477</v>
      </c>
      <c r="BK51" s="45" t="s">
        <v>1777</v>
      </c>
      <c r="BL51" s="45" t="s">
        <v>1776</v>
      </c>
      <c r="BM51" s="30">
        <v>44500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45" t="s">
        <v>44</v>
      </c>
      <c r="BT51" s="44" t="s">
        <v>44</v>
      </c>
      <c r="BU51" s="51" t="s">
        <v>44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32" t="s">
        <v>44</v>
      </c>
      <c r="CE51" s="32" t="s">
        <v>44</v>
      </c>
      <c r="CF51" s="51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9477</v>
      </c>
      <c r="CL51" s="45" t="s">
        <v>1777</v>
      </c>
      <c r="CM51" s="45" t="s">
        <v>1776</v>
      </c>
      <c r="CN51" s="30">
        <v>44500</v>
      </c>
      <c r="CO51" s="32" t="s">
        <v>45</v>
      </c>
    </row>
  </sheetData>
  <autoFilter ref="A8:BZ8"/>
  <mergeCells count="150">
    <mergeCell ref="BJ5:BJ6"/>
    <mergeCell ref="BK5:BL5"/>
    <mergeCell ref="CA5:CA6"/>
    <mergeCell ref="BZ5:BZ6"/>
    <mergeCell ref="BM5:BM6"/>
    <mergeCell ref="CI17:CI18"/>
    <mergeCell ref="CJ17:CJ18"/>
    <mergeCell ref="CC17:CC18"/>
    <mergeCell ref="CD17:CD18"/>
    <mergeCell ref="CE17:CE18"/>
    <mergeCell ref="BM17:BM18"/>
    <mergeCell ref="BR17:BR18"/>
    <mergeCell ref="BS17:BS18"/>
    <mergeCell ref="BT17:BT18"/>
    <mergeCell ref="BU17:BU18"/>
    <mergeCell ref="BN17:BN18"/>
    <mergeCell ref="BO16:BY16"/>
    <mergeCell ref="BO17:BO18"/>
    <mergeCell ref="BP17:BP18"/>
    <mergeCell ref="BQ17:BQ18"/>
    <mergeCell ref="CF17:CF18"/>
    <mergeCell ref="CG17:CH17"/>
    <mergeCell ref="BX17:BX18"/>
    <mergeCell ref="AZ16:AZ18"/>
    <mergeCell ref="BA16:BA18"/>
    <mergeCell ref="CA17:CA18"/>
    <mergeCell ref="CB17:CB18"/>
    <mergeCell ref="BY17:BY18"/>
    <mergeCell ref="BF17:BF18"/>
    <mergeCell ref="BI17:BI18"/>
    <mergeCell ref="BH17:BH18"/>
    <mergeCell ref="BJ17:BJ18"/>
    <mergeCell ref="BK17:BL17"/>
    <mergeCell ref="BG17:BG18"/>
    <mergeCell ref="BV17:BW17"/>
    <mergeCell ref="BE17:BE18"/>
    <mergeCell ref="L3:AY3"/>
    <mergeCell ref="AH17:AJ17"/>
    <mergeCell ref="AK17:AM17"/>
    <mergeCell ref="AN17:AP17"/>
    <mergeCell ref="AQ17:AS17"/>
    <mergeCell ref="AT17:AV17"/>
    <mergeCell ref="AW17:AY17"/>
    <mergeCell ref="S17:S18"/>
    <mergeCell ref="T17:T18"/>
    <mergeCell ref="U17:U18"/>
    <mergeCell ref="V17:X17"/>
    <mergeCell ref="Y17:AA17"/>
    <mergeCell ref="AB17:AD17"/>
    <mergeCell ref="AE17:AG17"/>
    <mergeCell ref="P16:P18"/>
    <mergeCell ref="Q16:R18"/>
    <mergeCell ref="S16:T16"/>
    <mergeCell ref="V16:AY16"/>
    <mergeCell ref="CK17:CK18"/>
    <mergeCell ref="AZ3:BB3"/>
    <mergeCell ref="AZ4:AZ6"/>
    <mergeCell ref="AK5:AM5"/>
    <mergeCell ref="AN5:AP5"/>
    <mergeCell ref="BA4:BA6"/>
    <mergeCell ref="BB4:BB6"/>
    <mergeCell ref="BD3:BD6"/>
    <mergeCell ref="BC3:BC6"/>
    <mergeCell ref="L15:AY15"/>
    <mergeCell ref="AZ15:BB15"/>
    <mergeCell ref="BC15:BC18"/>
    <mergeCell ref="BD15:BD18"/>
    <mergeCell ref="L16:L18"/>
    <mergeCell ref="M16:N18"/>
    <mergeCell ref="O16:O18"/>
    <mergeCell ref="AE5:AG5"/>
    <mergeCell ref="V5:X5"/>
    <mergeCell ref="Y5:AA5"/>
    <mergeCell ref="AW5:AY5"/>
    <mergeCell ref="BE16:BN16"/>
    <mergeCell ref="BB16:BB18"/>
    <mergeCell ref="AH5:AJ5"/>
    <mergeCell ref="BZ17:BZ18"/>
    <mergeCell ref="CN5:CN6"/>
    <mergeCell ref="CO5:CO6"/>
    <mergeCell ref="BZ16:CJ16"/>
    <mergeCell ref="CJ5:CJ6"/>
    <mergeCell ref="BO4:BY4"/>
    <mergeCell ref="BV5:BW5"/>
    <mergeCell ref="BO5:BO6"/>
    <mergeCell ref="BP5:BP6"/>
    <mergeCell ref="CI5:CI6"/>
    <mergeCell ref="CF5:CF6"/>
    <mergeCell ref="BE15:CJ15"/>
    <mergeCell ref="BE4:BN4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15:C18"/>
    <mergeCell ref="D15:E18"/>
    <mergeCell ref="F15:G18"/>
    <mergeCell ref="H15:K15"/>
    <mergeCell ref="H16:H18"/>
    <mergeCell ref="I16:I18"/>
    <mergeCell ref="J16:K18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U5:U6"/>
    <mergeCell ref="AQ5:AS5"/>
    <mergeCell ref="AB5:AD5"/>
    <mergeCell ref="B3:C6"/>
    <mergeCell ref="H3:K3"/>
    <mergeCell ref="S4:T4"/>
    <mergeCell ref="CL17:CM17"/>
    <mergeCell ref="CN17:CN18"/>
    <mergeCell ref="CO17:CO18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15:A18"/>
  </mergeCells>
  <pageMargins left="0.7" right="0.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1958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1959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165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1960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193</v>
      </c>
      <c r="BF5" s="201" t="s">
        <v>144</v>
      </c>
      <c r="BG5" s="202" t="s">
        <v>143</v>
      </c>
      <c r="BH5" s="202" t="s">
        <v>186</v>
      </c>
      <c r="BI5" s="202" t="s">
        <v>148</v>
      </c>
      <c r="BJ5" s="199" t="s">
        <v>191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186</v>
      </c>
      <c r="BT5" s="202" t="s">
        <v>148</v>
      </c>
      <c r="BU5" s="199" t="s">
        <v>191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199" t="s">
        <v>2135</v>
      </c>
      <c r="CE5" s="202" t="s">
        <v>148</v>
      </c>
      <c r="CF5" s="199" t="s">
        <v>2134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164" t="s">
        <v>35</v>
      </c>
      <c r="W6" s="164" t="s">
        <v>36</v>
      </c>
      <c r="X6" s="164" t="s">
        <v>37</v>
      </c>
      <c r="Y6" s="164" t="s">
        <v>35</v>
      </c>
      <c r="Z6" s="164" t="s">
        <v>36</v>
      </c>
      <c r="AA6" s="164" t="s">
        <v>37</v>
      </c>
      <c r="AB6" s="164" t="s">
        <v>35</v>
      </c>
      <c r="AC6" s="164" t="s">
        <v>36</v>
      </c>
      <c r="AD6" s="164" t="s">
        <v>37</v>
      </c>
      <c r="AE6" s="164" t="s">
        <v>35</v>
      </c>
      <c r="AF6" s="164" t="s">
        <v>36</v>
      </c>
      <c r="AG6" s="164" t="s">
        <v>37</v>
      </c>
      <c r="AH6" s="164" t="s">
        <v>35</v>
      </c>
      <c r="AI6" s="164" t="s">
        <v>36</v>
      </c>
      <c r="AJ6" s="164" t="s">
        <v>37</v>
      </c>
      <c r="AK6" s="164" t="s">
        <v>35</v>
      </c>
      <c r="AL6" s="164" t="s">
        <v>36</v>
      </c>
      <c r="AM6" s="164" t="s">
        <v>37</v>
      </c>
      <c r="AN6" s="164" t="s">
        <v>35</v>
      </c>
      <c r="AO6" s="164" t="s">
        <v>36</v>
      </c>
      <c r="AP6" s="164" t="s">
        <v>37</v>
      </c>
      <c r="AQ6" s="164" t="s">
        <v>35</v>
      </c>
      <c r="AR6" s="164" t="s">
        <v>36</v>
      </c>
      <c r="AS6" s="164" t="s">
        <v>37</v>
      </c>
      <c r="AT6" s="164" t="s">
        <v>35</v>
      </c>
      <c r="AU6" s="164" t="s">
        <v>36</v>
      </c>
      <c r="AV6" s="164" t="s">
        <v>37</v>
      </c>
      <c r="AW6" s="164" t="s">
        <v>35</v>
      </c>
      <c r="AX6" s="164" t="s">
        <v>36</v>
      </c>
      <c r="AY6" s="164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162" t="s">
        <v>9</v>
      </c>
      <c r="BL6" s="162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162" t="s">
        <v>9</v>
      </c>
      <c r="BW6" s="162" t="s">
        <v>10</v>
      </c>
      <c r="BX6" s="202"/>
      <c r="BY6" s="202"/>
      <c r="BZ6" s="200"/>
      <c r="CA6" s="200"/>
      <c r="CB6" s="200"/>
      <c r="CC6" s="202"/>
      <c r="CD6" s="200"/>
      <c r="CE6" s="202"/>
      <c r="CF6" s="200"/>
      <c r="CG6" s="162" t="s">
        <v>9</v>
      </c>
      <c r="CH6" s="162" t="s">
        <v>10</v>
      </c>
      <c r="CI6" s="202"/>
      <c r="CJ6" s="202"/>
      <c r="CK6" s="211"/>
      <c r="CL6" s="161" t="s">
        <v>9</v>
      </c>
      <c r="CM6" s="161" t="s">
        <v>10</v>
      </c>
      <c r="CN6" s="241"/>
      <c r="CO6" s="241"/>
    </row>
    <row r="7" spans="1:93" ht="15" customHeight="1" x14ac:dyDescent="0.25">
      <c r="A7" s="57" t="s">
        <v>34</v>
      </c>
      <c r="B7" s="161" t="s">
        <v>19</v>
      </c>
      <c r="C7" s="161" t="s">
        <v>20</v>
      </c>
      <c r="D7" s="161" t="s">
        <v>2</v>
      </c>
      <c r="E7" s="161" t="s">
        <v>3</v>
      </c>
      <c r="F7" s="161" t="s">
        <v>2</v>
      </c>
      <c r="G7" s="161" t="s">
        <v>3</v>
      </c>
      <c r="H7" s="64" t="s">
        <v>34</v>
      </c>
      <c r="I7" s="64" t="s">
        <v>34</v>
      </c>
      <c r="J7" s="65" t="s">
        <v>12</v>
      </c>
      <c r="K7" s="166" t="s">
        <v>13</v>
      </c>
      <c r="L7" s="64" t="s">
        <v>34</v>
      </c>
      <c r="M7" s="65" t="s">
        <v>12</v>
      </c>
      <c r="N7" s="166" t="s">
        <v>13</v>
      </c>
      <c r="O7" s="67" t="s">
        <v>34</v>
      </c>
      <c r="P7" s="163" t="s">
        <v>14</v>
      </c>
      <c r="Q7" s="163" t="s">
        <v>24</v>
      </c>
      <c r="R7" s="163" t="s">
        <v>25</v>
      </c>
      <c r="S7" s="163" t="s">
        <v>11</v>
      </c>
      <c r="T7" s="163" t="s">
        <v>11</v>
      </c>
      <c r="U7" s="164" t="s">
        <v>11</v>
      </c>
      <c r="V7" s="164" t="s">
        <v>33</v>
      </c>
      <c r="W7" s="164" t="s">
        <v>33</v>
      </c>
      <c r="X7" s="64" t="s">
        <v>34</v>
      </c>
      <c r="Y7" s="164" t="s">
        <v>33</v>
      </c>
      <c r="Z7" s="164" t="s">
        <v>33</v>
      </c>
      <c r="AA7" s="64" t="s">
        <v>34</v>
      </c>
      <c r="AB7" s="164" t="s">
        <v>33</v>
      </c>
      <c r="AC7" s="164" t="s">
        <v>33</v>
      </c>
      <c r="AD7" s="64" t="s">
        <v>34</v>
      </c>
      <c r="AE7" s="164" t="s">
        <v>33</v>
      </c>
      <c r="AF7" s="164" t="s">
        <v>33</v>
      </c>
      <c r="AG7" s="64" t="s">
        <v>34</v>
      </c>
      <c r="AH7" s="164" t="s">
        <v>33</v>
      </c>
      <c r="AI7" s="164" t="s">
        <v>33</v>
      </c>
      <c r="AJ7" s="64" t="s">
        <v>34</v>
      </c>
      <c r="AK7" s="164" t="s">
        <v>33</v>
      </c>
      <c r="AL7" s="164" t="s">
        <v>33</v>
      </c>
      <c r="AM7" s="64" t="s">
        <v>34</v>
      </c>
      <c r="AN7" s="164" t="s">
        <v>33</v>
      </c>
      <c r="AO7" s="164" t="s">
        <v>33</v>
      </c>
      <c r="AP7" s="64" t="s">
        <v>34</v>
      </c>
      <c r="AQ7" s="164" t="s">
        <v>33</v>
      </c>
      <c r="AR7" s="164" t="s">
        <v>33</v>
      </c>
      <c r="AS7" s="64" t="s">
        <v>34</v>
      </c>
      <c r="AT7" s="164" t="s">
        <v>33</v>
      </c>
      <c r="AU7" s="164" t="s">
        <v>33</v>
      </c>
      <c r="AV7" s="64" t="s">
        <v>34</v>
      </c>
      <c r="AW7" s="164" t="s">
        <v>33</v>
      </c>
      <c r="AX7" s="164" t="s">
        <v>33</v>
      </c>
      <c r="AY7" s="64" t="s">
        <v>34</v>
      </c>
      <c r="AZ7" s="64" t="s">
        <v>34</v>
      </c>
      <c r="BA7" s="164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164" t="s">
        <v>8</v>
      </c>
      <c r="BI7" s="64" t="s">
        <v>146</v>
      </c>
      <c r="BJ7" s="164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164" t="s">
        <v>8</v>
      </c>
      <c r="BT7" s="164" t="s">
        <v>146</v>
      </c>
      <c r="BU7" s="164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164" t="s">
        <v>8</v>
      </c>
      <c r="CE7" s="164" t="s">
        <v>146</v>
      </c>
      <c r="CF7" s="164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160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44136</v>
      </c>
      <c r="C9" s="30">
        <v>44165</v>
      </c>
      <c r="D9" s="33" t="s">
        <v>137</v>
      </c>
      <c r="E9" s="32">
        <v>44173</v>
      </c>
      <c r="F9" s="33" t="s">
        <v>265</v>
      </c>
      <c r="G9" s="30">
        <v>43809</v>
      </c>
      <c r="H9" s="33" t="s">
        <v>138</v>
      </c>
      <c r="I9" s="34">
        <v>125501290</v>
      </c>
      <c r="J9" s="33" t="s">
        <v>139</v>
      </c>
      <c r="K9" s="33" t="s">
        <v>140</v>
      </c>
      <c r="L9" s="33" t="s">
        <v>141</v>
      </c>
      <c r="M9" s="33" t="s">
        <v>139</v>
      </c>
      <c r="N9" s="33" t="s">
        <v>140</v>
      </c>
      <c r="O9" s="33" t="s">
        <v>105</v>
      </c>
      <c r="P9" s="35">
        <v>0.104</v>
      </c>
      <c r="Q9" s="36">
        <v>34162</v>
      </c>
      <c r="R9" s="51"/>
      <c r="S9" s="35">
        <v>36.1</v>
      </c>
      <c r="T9" s="35">
        <v>36.1</v>
      </c>
      <c r="U9" s="35">
        <v>17.713999999999999</v>
      </c>
      <c r="V9" s="52"/>
      <c r="W9" s="52"/>
      <c r="X9" s="32"/>
      <c r="Y9" s="32" t="s">
        <v>405</v>
      </c>
      <c r="Z9" s="32" t="s">
        <v>1961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35">
        <v>5.77</v>
      </c>
      <c r="BD9" s="35">
        <v>0</v>
      </c>
      <c r="BE9" s="47" t="s">
        <v>44</v>
      </c>
      <c r="BF9" s="47" t="s">
        <v>44</v>
      </c>
      <c r="BG9" s="47" t="s">
        <v>44</v>
      </c>
      <c r="BH9" s="45" t="s">
        <v>44</v>
      </c>
      <c r="BI9" s="44" t="s">
        <v>44</v>
      </c>
      <c r="BJ9" s="45" t="s">
        <v>44</v>
      </c>
      <c r="BK9" s="45" t="s">
        <v>44</v>
      </c>
      <c r="BL9" s="45" t="s">
        <v>44</v>
      </c>
      <c r="BM9" s="32" t="s">
        <v>44</v>
      </c>
      <c r="BN9" s="32" t="s">
        <v>44</v>
      </c>
      <c r="BO9" s="43" t="s">
        <v>147</v>
      </c>
      <c r="BP9" s="47">
        <v>5.77</v>
      </c>
      <c r="BQ9" s="47">
        <v>6.04</v>
      </c>
      <c r="BR9" s="47">
        <v>0.4</v>
      </c>
      <c r="BS9" s="45">
        <v>6</v>
      </c>
      <c r="BT9" s="44" t="s">
        <v>44</v>
      </c>
      <c r="BU9" s="45">
        <v>6</v>
      </c>
      <c r="BV9" s="45" t="s">
        <v>1962</v>
      </c>
      <c r="BW9" s="45" t="s">
        <v>1963</v>
      </c>
      <c r="BX9" s="30">
        <v>44530</v>
      </c>
      <c r="BY9" s="32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32" t="s">
        <v>44</v>
      </c>
      <c r="CE9" s="32" t="s">
        <v>44</v>
      </c>
      <c r="CF9" s="51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5">
        <v>6</v>
      </c>
      <c r="CL9" s="45" t="s">
        <v>1962</v>
      </c>
      <c r="CM9" s="45" t="s">
        <v>1963</v>
      </c>
      <c r="CN9" s="30">
        <v>44530</v>
      </c>
      <c r="CO9" s="32" t="s">
        <v>45</v>
      </c>
    </row>
    <row r="10" spans="1:93" s="46" customFormat="1" ht="15" customHeight="1" x14ac:dyDescent="0.25">
      <c r="A10" s="29">
        <f>A9+1</f>
        <v>2</v>
      </c>
      <c r="B10" s="30">
        <v>44136</v>
      </c>
      <c r="C10" s="30">
        <v>44165</v>
      </c>
      <c r="D10" s="33" t="s">
        <v>204</v>
      </c>
      <c r="E10" s="32">
        <v>44175</v>
      </c>
      <c r="F10" s="33" t="s">
        <v>511</v>
      </c>
      <c r="G10" s="30">
        <v>43892</v>
      </c>
      <c r="H10" s="33" t="s">
        <v>205</v>
      </c>
      <c r="I10" s="34">
        <v>115744408</v>
      </c>
      <c r="J10" s="33" t="s">
        <v>75</v>
      </c>
      <c r="K10" s="33" t="s">
        <v>74</v>
      </c>
      <c r="L10" s="33" t="s">
        <v>206</v>
      </c>
      <c r="M10" s="33" t="s">
        <v>207</v>
      </c>
      <c r="N10" s="33" t="s">
        <v>208</v>
      </c>
      <c r="O10" s="33" t="s">
        <v>58</v>
      </c>
      <c r="P10" s="35">
        <v>0.495</v>
      </c>
      <c r="Q10" s="36">
        <v>34162</v>
      </c>
      <c r="R10" s="51"/>
      <c r="S10" s="35">
        <v>441</v>
      </c>
      <c r="T10" s="35">
        <v>251</v>
      </c>
      <c r="U10" s="35">
        <v>332</v>
      </c>
      <c r="V10" s="52"/>
      <c r="W10" s="52"/>
      <c r="X10" s="32"/>
      <c r="Y10" s="32" t="s">
        <v>1964</v>
      </c>
      <c r="Z10" s="32" t="s">
        <v>1965</v>
      </c>
      <c r="AA10" s="32">
        <v>37298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35">
        <v>301.54300000000001</v>
      </c>
      <c r="BD10" s="35">
        <v>0</v>
      </c>
      <c r="BE10" s="47" t="s">
        <v>44</v>
      </c>
      <c r="BF10" s="47" t="s">
        <v>44</v>
      </c>
      <c r="BG10" s="47" t="s">
        <v>44</v>
      </c>
      <c r="BH10" s="45" t="s">
        <v>44</v>
      </c>
      <c r="BI10" s="44" t="s">
        <v>44</v>
      </c>
      <c r="BJ10" s="45" t="s">
        <v>44</v>
      </c>
      <c r="BK10" s="45" t="s">
        <v>44</v>
      </c>
      <c r="BL10" s="45" t="s">
        <v>44</v>
      </c>
      <c r="BM10" s="32" t="s">
        <v>44</v>
      </c>
      <c r="BN10" s="32" t="s">
        <v>44</v>
      </c>
      <c r="BO10" s="43" t="s">
        <v>73</v>
      </c>
      <c r="BP10" s="47">
        <v>301.54300000000001</v>
      </c>
      <c r="BQ10" s="47">
        <v>302.17200000000003</v>
      </c>
      <c r="BR10" s="47">
        <v>0.17199999999999999</v>
      </c>
      <c r="BS10" s="45">
        <v>302</v>
      </c>
      <c r="BT10" s="44" t="s">
        <v>44</v>
      </c>
      <c r="BU10" s="45">
        <v>302</v>
      </c>
      <c r="BV10" s="33" t="s">
        <v>1945</v>
      </c>
      <c r="BW10" s="33" t="s">
        <v>1966</v>
      </c>
      <c r="BX10" s="30">
        <v>44530</v>
      </c>
      <c r="BY10" s="32" t="s">
        <v>45</v>
      </c>
      <c r="BZ10" s="32" t="s">
        <v>44</v>
      </c>
      <c r="CA10" s="32" t="s">
        <v>44</v>
      </c>
      <c r="CB10" s="32" t="s">
        <v>44</v>
      </c>
      <c r="CC10" s="32" t="s">
        <v>44</v>
      </c>
      <c r="CD10" s="32" t="s">
        <v>44</v>
      </c>
      <c r="CE10" s="32" t="s">
        <v>44</v>
      </c>
      <c r="CF10" s="51">
        <v>0</v>
      </c>
      <c r="CG10" s="32" t="s">
        <v>44</v>
      </c>
      <c r="CH10" s="32" t="s">
        <v>44</v>
      </c>
      <c r="CI10" s="32" t="s">
        <v>44</v>
      </c>
      <c r="CJ10" s="32" t="s">
        <v>44</v>
      </c>
      <c r="CK10" s="45">
        <v>302</v>
      </c>
      <c r="CL10" s="33" t="s">
        <v>1945</v>
      </c>
      <c r="CM10" s="33" t="s">
        <v>1966</v>
      </c>
      <c r="CN10" s="30">
        <v>44530</v>
      </c>
      <c r="CO10" s="32" t="s">
        <v>45</v>
      </c>
    </row>
    <row r="11" spans="1:93" s="46" customFormat="1" ht="15" customHeight="1" x14ac:dyDescent="0.25">
      <c r="A11" s="29">
        <f t="shared" ref="A11:A14" si="0">A10+1</f>
        <v>3</v>
      </c>
      <c r="B11" s="30">
        <v>44136</v>
      </c>
      <c r="C11" s="30">
        <v>44165</v>
      </c>
      <c r="D11" s="33" t="s">
        <v>86</v>
      </c>
      <c r="E11" s="32">
        <v>44179</v>
      </c>
      <c r="F11" s="33" t="s">
        <v>258</v>
      </c>
      <c r="G11" s="30">
        <v>43809</v>
      </c>
      <c r="H11" s="33" t="s">
        <v>87</v>
      </c>
      <c r="I11" s="34">
        <v>115033847</v>
      </c>
      <c r="J11" s="33" t="s">
        <v>75</v>
      </c>
      <c r="K11" s="33" t="s">
        <v>74</v>
      </c>
      <c r="L11" s="33" t="s">
        <v>88</v>
      </c>
      <c r="M11" s="33" t="s">
        <v>75</v>
      </c>
      <c r="N11" s="33" t="s">
        <v>74</v>
      </c>
      <c r="O11" s="33" t="s">
        <v>72</v>
      </c>
      <c r="P11" s="35">
        <v>0.83499999999999996</v>
      </c>
      <c r="Q11" s="36">
        <v>34162</v>
      </c>
      <c r="R11" s="51"/>
      <c r="S11" s="35">
        <v>359</v>
      </c>
      <c r="T11" s="35">
        <v>359</v>
      </c>
      <c r="U11" s="35">
        <v>299</v>
      </c>
      <c r="V11" s="52"/>
      <c r="W11" s="52"/>
      <c r="X11" s="32"/>
      <c r="Y11" s="32" t="s">
        <v>1967</v>
      </c>
      <c r="Z11" s="32" t="s">
        <v>1968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35">
        <v>75.180999999999997</v>
      </c>
      <c r="BD11" s="35">
        <v>0</v>
      </c>
      <c r="BE11" s="47" t="s">
        <v>44</v>
      </c>
      <c r="BF11" s="47" t="s">
        <v>44</v>
      </c>
      <c r="BG11" s="47" t="s">
        <v>44</v>
      </c>
      <c r="BH11" s="45" t="s">
        <v>44</v>
      </c>
      <c r="BI11" s="44" t="s">
        <v>44</v>
      </c>
      <c r="BJ11" s="45" t="s">
        <v>44</v>
      </c>
      <c r="BK11" s="45" t="s">
        <v>44</v>
      </c>
      <c r="BL11" s="45" t="s">
        <v>44</v>
      </c>
      <c r="BM11" s="32" t="s">
        <v>44</v>
      </c>
      <c r="BN11" s="32" t="s">
        <v>44</v>
      </c>
      <c r="BO11" s="43" t="s">
        <v>73</v>
      </c>
      <c r="BP11" s="47">
        <v>75.180999999999997</v>
      </c>
      <c r="BQ11" s="47">
        <v>75.983999999999995</v>
      </c>
      <c r="BR11" s="47">
        <v>0.98399999999999999</v>
      </c>
      <c r="BS11" s="45">
        <v>75</v>
      </c>
      <c r="BT11" s="44" t="s">
        <v>44</v>
      </c>
      <c r="BU11" s="45">
        <v>75</v>
      </c>
      <c r="BV11" s="45" t="s">
        <v>1969</v>
      </c>
      <c r="BW11" s="45" t="s">
        <v>1970</v>
      </c>
      <c r="BX11" s="30">
        <v>44530</v>
      </c>
      <c r="BY11" s="32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32" t="s">
        <v>44</v>
      </c>
      <c r="CE11" s="32" t="s">
        <v>44</v>
      </c>
      <c r="CF11" s="51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5">
        <v>75</v>
      </c>
      <c r="CL11" s="45" t="s">
        <v>1969</v>
      </c>
      <c r="CM11" s="45" t="s">
        <v>1970</v>
      </c>
      <c r="CN11" s="30">
        <v>44530</v>
      </c>
      <c r="CO11" s="32" t="s">
        <v>45</v>
      </c>
    </row>
    <row r="12" spans="1:93" s="46" customFormat="1" ht="15" customHeight="1" x14ac:dyDescent="0.25">
      <c r="A12" s="29">
        <f t="shared" si="0"/>
        <v>4</v>
      </c>
      <c r="B12" s="30">
        <v>44136</v>
      </c>
      <c r="C12" s="30">
        <v>44165</v>
      </c>
      <c r="D12" s="33" t="s">
        <v>96</v>
      </c>
      <c r="E12" s="32">
        <v>44175</v>
      </c>
      <c r="F12" s="33" t="s">
        <v>494</v>
      </c>
      <c r="G12" s="30">
        <v>43826</v>
      </c>
      <c r="H12" s="33" t="s">
        <v>97</v>
      </c>
      <c r="I12" s="34">
        <v>131413539</v>
      </c>
      <c r="J12" s="33" t="s">
        <v>47</v>
      </c>
      <c r="K12" s="33" t="s">
        <v>68</v>
      </c>
      <c r="L12" s="33" t="s">
        <v>98</v>
      </c>
      <c r="M12" s="33" t="s">
        <v>47</v>
      </c>
      <c r="N12" s="33" t="s">
        <v>68</v>
      </c>
      <c r="O12" s="33" t="s">
        <v>72</v>
      </c>
      <c r="P12" s="35">
        <v>0.25</v>
      </c>
      <c r="Q12" s="36">
        <v>34158</v>
      </c>
      <c r="R12" s="51"/>
      <c r="S12" s="35">
        <v>101.773</v>
      </c>
      <c r="T12" s="35">
        <v>101.773</v>
      </c>
      <c r="U12" s="35">
        <v>75.378</v>
      </c>
      <c r="V12" s="52"/>
      <c r="W12" s="52"/>
      <c r="X12" s="32"/>
      <c r="Y12" s="32"/>
      <c r="Z12" s="32"/>
      <c r="AA12" s="32">
        <v>39772</v>
      </c>
      <c r="AB12" s="32" t="s">
        <v>1971</v>
      </c>
      <c r="AC12" s="32" t="s">
        <v>1972</v>
      </c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35">
        <v>42.311</v>
      </c>
      <c r="BD12" s="35">
        <v>0</v>
      </c>
      <c r="BE12" s="47" t="s">
        <v>44</v>
      </c>
      <c r="BF12" s="47" t="s">
        <v>44</v>
      </c>
      <c r="BG12" s="47" t="s">
        <v>44</v>
      </c>
      <c r="BH12" s="45" t="s">
        <v>44</v>
      </c>
      <c r="BI12" s="44" t="s">
        <v>44</v>
      </c>
      <c r="BJ12" s="45" t="s">
        <v>44</v>
      </c>
      <c r="BK12" s="45" t="s">
        <v>44</v>
      </c>
      <c r="BL12" s="45" t="s">
        <v>44</v>
      </c>
      <c r="BM12" s="32" t="s">
        <v>44</v>
      </c>
      <c r="BN12" s="32" t="s">
        <v>44</v>
      </c>
      <c r="BO12" s="43" t="s">
        <v>48</v>
      </c>
      <c r="BP12" s="47">
        <v>42.311</v>
      </c>
      <c r="BQ12" s="47">
        <v>43.094000000000001</v>
      </c>
      <c r="BR12" s="47">
        <v>9.4E-2</v>
      </c>
      <c r="BS12" s="45">
        <v>43</v>
      </c>
      <c r="BT12" s="44" t="s">
        <v>44</v>
      </c>
      <c r="BU12" s="45">
        <v>43</v>
      </c>
      <c r="BV12" s="45" t="s">
        <v>1973</v>
      </c>
      <c r="BW12" s="45" t="s">
        <v>1974</v>
      </c>
      <c r="BX12" s="30">
        <v>44530</v>
      </c>
      <c r="BY12" s="32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32" t="s">
        <v>44</v>
      </c>
      <c r="CE12" s="32" t="s">
        <v>44</v>
      </c>
      <c r="CF12" s="51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5">
        <v>43</v>
      </c>
      <c r="CL12" s="45" t="s">
        <v>1973</v>
      </c>
      <c r="CM12" s="45" t="s">
        <v>1974</v>
      </c>
      <c r="CN12" s="30">
        <v>44530</v>
      </c>
      <c r="CO12" s="32" t="s">
        <v>45</v>
      </c>
    </row>
    <row r="13" spans="1:93" s="46" customFormat="1" ht="15" customHeight="1" x14ac:dyDescent="0.25">
      <c r="A13" s="8">
        <f t="shared" si="0"/>
        <v>5</v>
      </c>
      <c r="B13" s="12"/>
      <c r="C13" s="12"/>
      <c r="D13" s="10" t="s">
        <v>99</v>
      </c>
      <c r="E13" s="11" t="s">
        <v>44</v>
      </c>
      <c r="F13" s="10" t="s">
        <v>491</v>
      </c>
      <c r="G13" s="12">
        <v>43826</v>
      </c>
      <c r="H13" s="10" t="s">
        <v>100</v>
      </c>
      <c r="I13" s="13">
        <v>130533432</v>
      </c>
      <c r="J13" s="10" t="s">
        <v>47</v>
      </c>
      <c r="K13" s="10" t="s">
        <v>68</v>
      </c>
      <c r="L13" s="10" t="s">
        <v>101</v>
      </c>
      <c r="M13" s="10" t="s">
        <v>47</v>
      </c>
      <c r="N13" s="10" t="s">
        <v>68</v>
      </c>
      <c r="O13" s="10" t="s">
        <v>58</v>
      </c>
      <c r="P13" s="14">
        <v>0.17</v>
      </c>
      <c r="Q13" s="15"/>
      <c r="R13" s="54"/>
      <c r="S13" s="14"/>
      <c r="T13" s="14"/>
      <c r="U13" s="14"/>
      <c r="V13" s="53"/>
      <c r="W13" s="53"/>
      <c r="X13" s="18"/>
      <c r="Y13" s="18"/>
      <c r="Z13" s="18"/>
      <c r="AA13" s="18">
        <v>39805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 t="s">
        <v>44</v>
      </c>
      <c r="BA13" s="18" t="s">
        <v>44</v>
      </c>
      <c r="BB13" s="18" t="s">
        <v>44</v>
      </c>
      <c r="BC13" s="14"/>
      <c r="BD13" s="14"/>
      <c r="BE13" s="26"/>
      <c r="BF13" s="26"/>
      <c r="BG13" s="26"/>
      <c r="BH13" s="23"/>
      <c r="BI13" s="27"/>
      <c r="BJ13" s="23"/>
      <c r="BK13" s="23"/>
      <c r="BL13" s="23"/>
      <c r="BM13" s="18"/>
      <c r="BN13" s="18"/>
      <c r="BO13" s="22" t="s">
        <v>48</v>
      </c>
      <c r="BP13" s="26"/>
      <c r="BQ13" s="26"/>
      <c r="BR13" s="26"/>
      <c r="BS13" s="23"/>
      <c r="BT13" s="27"/>
      <c r="BU13" s="23">
        <v>0</v>
      </c>
      <c r="BV13" s="23" t="s">
        <v>1946</v>
      </c>
      <c r="BW13" s="23" t="s">
        <v>1946</v>
      </c>
      <c r="BX13" s="12"/>
      <c r="BY13" s="18"/>
      <c r="BZ13" s="22"/>
      <c r="CA13" s="26"/>
      <c r="CB13" s="26"/>
      <c r="CC13" s="26"/>
      <c r="CD13" s="23"/>
      <c r="CE13" s="27"/>
      <c r="CF13" s="23">
        <v>0</v>
      </c>
      <c r="CG13" s="23"/>
      <c r="CH13" s="23"/>
      <c r="CI13" s="18"/>
      <c r="CJ13" s="18"/>
      <c r="CK13" s="23">
        <v>0</v>
      </c>
      <c r="CL13" s="23" t="s">
        <v>1946</v>
      </c>
      <c r="CM13" s="23" t="s">
        <v>1946</v>
      </c>
      <c r="CN13" s="12"/>
      <c r="CO13" s="18"/>
    </row>
    <row r="14" spans="1:93" s="46" customFormat="1" ht="15" customHeight="1" x14ac:dyDescent="0.25">
      <c r="A14" s="8">
        <f t="shared" si="0"/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54"/>
      <c r="S14" s="14"/>
      <c r="T14" s="14"/>
      <c r="U14" s="14"/>
      <c r="V14" s="53"/>
      <c r="W14" s="53"/>
      <c r="X14" s="18"/>
      <c r="Y14" s="18"/>
      <c r="Z14" s="18"/>
      <c r="AA14" s="18">
        <v>40676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44</v>
      </c>
      <c r="BA14" s="18" t="s">
        <v>44</v>
      </c>
      <c r="BB14" s="18" t="s">
        <v>44</v>
      </c>
      <c r="BC14" s="14"/>
      <c r="BD14" s="14"/>
      <c r="BE14" s="26"/>
      <c r="BF14" s="26"/>
      <c r="BG14" s="26"/>
      <c r="BH14" s="23"/>
      <c r="BI14" s="27"/>
      <c r="BJ14" s="23"/>
      <c r="BK14" s="23"/>
      <c r="BL14" s="23"/>
      <c r="BM14" s="18"/>
      <c r="BN14" s="18"/>
      <c r="BO14" s="22" t="s">
        <v>73</v>
      </c>
      <c r="BP14" s="26"/>
      <c r="BQ14" s="26"/>
      <c r="BR14" s="26"/>
      <c r="BS14" s="23"/>
      <c r="BT14" s="27"/>
      <c r="BU14" s="23">
        <v>0</v>
      </c>
      <c r="BV14" s="23" t="s">
        <v>1947</v>
      </c>
      <c r="BW14" s="23" t="s">
        <v>1947</v>
      </c>
      <c r="BX14" s="12"/>
      <c r="BY14" s="18"/>
      <c r="BZ14" s="22"/>
      <c r="CA14" s="26"/>
      <c r="CB14" s="26"/>
      <c r="CC14" s="26"/>
      <c r="CD14" s="23"/>
      <c r="CE14" s="27"/>
      <c r="CF14" s="23">
        <v>0</v>
      </c>
      <c r="CG14" s="23"/>
      <c r="CH14" s="23"/>
      <c r="CI14" s="18"/>
      <c r="CJ14" s="18"/>
      <c r="CK14" s="23">
        <v>0</v>
      </c>
      <c r="CL14" s="23" t="s">
        <v>1947</v>
      </c>
      <c r="CM14" s="23" t="s">
        <v>1947</v>
      </c>
      <c r="CN14" s="12"/>
      <c r="CO14" s="18"/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1959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165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1960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193</v>
      </c>
      <c r="BF17" s="201" t="s">
        <v>144</v>
      </c>
      <c r="BG17" s="202" t="s">
        <v>143</v>
      </c>
      <c r="BH17" s="202" t="s">
        <v>186</v>
      </c>
      <c r="BI17" s="202" t="s">
        <v>148</v>
      </c>
      <c r="BJ17" s="199" t="s">
        <v>191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192</v>
      </c>
      <c r="BQ17" s="201" t="s">
        <v>144</v>
      </c>
      <c r="BR17" s="202" t="s">
        <v>143</v>
      </c>
      <c r="BS17" s="202" t="s">
        <v>186</v>
      </c>
      <c r="BT17" s="202" t="s">
        <v>148</v>
      </c>
      <c r="BU17" s="199" t="s">
        <v>191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199" t="s">
        <v>2135</v>
      </c>
      <c r="CE17" s="202" t="s">
        <v>148</v>
      </c>
      <c r="CF17" s="199" t="s">
        <v>2134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164" t="s">
        <v>35</v>
      </c>
      <c r="W18" s="164" t="s">
        <v>36</v>
      </c>
      <c r="X18" s="164" t="s">
        <v>37</v>
      </c>
      <c r="Y18" s="164" t="s">
        <v>35</v>
      </c>
      <c r="Z18" s="164" t="s">
        <v>36</v>
      </c>
      <c r="AA18" s="164" t="s">
        <v>37</v>
      </c>
      <c r="AB18" s="164" t="s">
        <v>35</v>
      </c>
      <c r="AC18" s="164" t="s">
        <v>36</v>
      </c>
      <c r="AD18" s="164" t="s">
        <v>37</v>
      </c>
      <c r="AE18" s="164" t="s">
        <v>35</v>
      </c>
      <c r="AF18" s="164" t="s">
        <v>36</v>
      </c>
      <c r="AG18" s="164" t="s">
        <v>37</v>
      </c>
      <c r="AH18" s="164" t="s">
        <v>35</v>
      </c>
      <c r="AI18" s="164" t="s">
        <v>36</v>
      </c>
      <c r="AJ18" s="164" t="s">
        <v>37</v>
      </c>
      <c r="AK18" s="164" t="s">
        <v>35</v>
      </c>
      <c r="AL18" s="164" t="s">
        <v>36</v>
      </c>
      <c r="AM18" s="164" t="s">
        <v>37</v>
      </c>
      <c r="AN18" s="164" t="s">
        <v>35</v>
      </c>
      <c r="AO18" s="164" t="s">
        <v>36</v>
      </c>
      <c r="AP18" s="164" t="s">
        <v>37</v>
      </c>
      <c r="AQ18" s="164" t="s">
        <v>35</v>
      </c>
      <c r="AR18" s="164" t="s">
        <v>36</v>
      </c>
      <c r="AS18" s="164" t="s">
        <v>37</v>
      </c>
      <c r="AT18" s="164" t="s">
        <v>35</v>
      </c>
      <c r="AU18" s="164" t="s">
        <v>36</v>
      </c>
      <c r="AV18" s="164" t="s">
        <v>37</v>
      </c>
      <c r="AW18" s="164" t="s">
        <v>35</v>
      </c>
      <c r="AX18" s="164" t="s">
        <v>36</v>
      </c>
      <c r="AY18" s="164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162" t="s">
        <v>9</v>
      </c>
      <c r="BL18" s="162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162" t="s">
        <v>9</v>
      </c>
      <c r="BW18" s="162" t="s">
        <v>10</v>
      </c>
      <c r="BX18" s="202"/>
      <c r="BY18" s="202"/>
      <c r="BZ18" s="200"/>
      <c r="CA18" s="200"/>
      <c r="CB18" s="200"/>
      <c r="CC18" s="202"/>
      <c r="CD18" s="200"/>
      <c r="CE18" s="202"/>
      <c r="CF18" s="200"/>
      <c r="CG18" s="162" t="s">
        <v>9</v>
      </c>
      <c r="CH18" s="162" t="s">
        <v>10</v>
      </c>
      <c r="CI18" s="202"/>
      <c r="CJ18" s="202"/>
      <c r="CK18" s="211"/>
      <c r="CL18" s="161" t="s">
        <v>9</v>
      </c>
      <c r="CM18" s="161" t="s">
        <v>10</v>
      </c>
      <c r="CN18" s="241"/>
      <c r="CO18" s="241"/>
    </row>
    <row r="19" spans="1:93" ht="15" customHeight="1" x14ac:dyDescent="0.25">
      <c r="A19" s="57" t="s">
        <v>34</v>
      </c>
      <c r="B19" s="161" t="s">
        <v>19</v>
      </c>
      <c r="C19" s="161" t="s">
        <v>20</v>
      </c>
      <c r="D19" s="161" t="s">
        <v>2</v>
      </c>
      <c r="E19" s="161" t="s">
        <v>3</v>
      </c>
      <c r="F19" s="161" t="s">
        <v>2</v>
      </c>
      <c r="G19" s="161" t="s">
        <v>3</v>
      </c>
      <c r="H19" s="64" t="s">
        <v>34</v>
      </c>
      <c r="I19" s="64" t="s">
        <v>34</v>
      </c>
      <c r="J19" s="65" t="s">
        <v>12</v>
      </c>
      <c r="K19" s="166" t="s">
        <v>13</v>
      </c>
      <c r="L19" s="64" t="s">
        <v>34</v>
      </c>
      <c r="M19" s="65" t="s">
        <v>12</v>
      </c>
      <c r="N19" s="166" t="s">
        <v>13</v>
      </c>
      <c r="O19" s="67" t="s">
        <v>34</v>
      </c>
      <c r="P19" s="163" t="s">
        <v>14</v>
      </c>
      <c r="Q19" s="163" t="s">
        <v>24</v>
      </c>
      <c r="R19" s="163" t="s">
        <v>25</v>
      </c>
      <c r="S19" s="163" t="s">
        <v>11</v>
      </c>
      <c r="T19" s="163" t="s">
        <v>11</v>
      </c>
      <c r="U19" s="164" t="s">
        <v>11</v>
      </c>
      <c r="V19" s="164" t="s">
        <v>33</v>
      </c>
      <c r="W19" s="164" t="s">
        <v>33</v>
      </c>
      <c r="X19" s="64" t="s">
        <v>34</v>
      </c>
      <c r="Y19" s="164" t="s">
        <v>33</v>
      </c>
      <c r="Z19" s="164" t="s">
        <v>33</v>
      </c>
      <c r="AA19" s="64" t="s">
        <v>34</v>
      </c>
      <c r="AB19" s="164" t="s">
        <v>33</v>
      </c>
      <c r="AC19" s="164" t="s">
        <v>33</v>
      </c>
      <c r="AD19" s="64" t="s">
        <v>34</v>
      </c>
      <c r="AE19" s="164" t="s">
        <v>33</v>
      </c>
      <c r="AF19" s="164" t="s">
        <v>33</v>
      </c>
      <c r="AG19" s="64" t="s">
        <v>34</v>
      </c>
      <c r="AH19" s="164" t="s">
        <v>33</v>
      </c>
      <c r="AI19" s="164" t="s">
        <v>33</v>
      </c>
      <c r="AJ19" s="64" t="s">
        <v>34</v>
      </c>
      <c r="AK19" s="164" t="s">
        <v>33</v>
      </c>
      <c r="AL19" s="164" t="s">
        <v>33</v>
      </c>
      <c r="AM19" s="64" t="s">
        <v>34</v>
      </c>
      <c r="AN19" s="164" t="s">
        <v>33</v>
      </c>
      <c r="AO19" s="164" t="s">
        <v>33</v>
      </c>
      <c r="AP19" s="64" t="s">
        <v>34</v>
      </c>
      <c r="AQ19" s="164" t="s">
        <v>33</v>
      </c>
      <c r="AR19" s="164" t="s">
        <v>33</v>
      </c>
      <c r="AS19" s="64" t="s">
        <v>34</v>
      </c>
      <c r="AT19" s="164" t="s">
        <v>33</v>
      </c>
      <c r="AU19" s="164" t="s">
        <v>33</v>
      </c>
      <c r="AV19" s="64" t="s">
        <v>34</v>
      </c>
      <c r="AW19" s="164" t="s">
        <v>33</v>
      </c>
      <c r="AX19" s="164" t="s">
        <v>33</v>
      </c>
      <c r="AY19" s="64" t="s">
        <v>34</v>
      </c>
      <c r="AZ19" s="64" t="s">
        <v>34</v>
      </c>
      <c r="BA19" s="164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164" t="s">
        <v>8</v>
      </c>
      <c r="BI19" s="64" t="s">
        <v>146</v>
      </c>
      <c r="BJ19" s="164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164" t="s">
        <v>8</v>
      </c>
      <c r="BT19" s="164" t="s">
        <v>146</v>
      </c>
      <c r="BU19" s="164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164" t="s">
        <v>8</v>
      </c>
      <c r="CE19" s="164" t="s">
        <v>146</v>
      </c>
      <c r="CF19" s="164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160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46" customFormat="1" ht="15" customHeight="1" x14ac:dyDescent="0.25">
      <c r="A21" s="29">
        <f>A14+1</f>
        <v>7</v>
      </c>
      <c r="B21" s="30">
        <v>44136</v>
      </c>
      <c r="C21" s="30">
        <v>44165</v>
      </c>
      <c r="D21" s="33" t="s">
        <v>198</v>
      </c>
      <c r="E21" s="32">
        <v>44176</v>
      </c>
      <c r="F21" s="33" t="s">
        <v>268</v>
      </c>
      <c r="G21" s="30">
        <v>43809</v>
      </c>
      <c r="H21" s="33" t="s">
        <v>1615</v>
      </c>
      <c r="I21" s="34">
        <v>206114571</v>
      </c>
      <c r="J21" s="33" t="s">
        <v>47</v>
      </c>
      <c r="K21" s="33" t="s">
        <v>68</v>
      </c>
      <c r="L21" s="33" t="s">
        <v>201</v>
      </c>
      <c r="M21" s="33" t="s">
        <v>202</v>
      </c>
      <c r="N21" s="33" t="s">
        <v>203</v>
      </c>
      <c r="O21" s="33" t="s">
        <v>46</v>
      </c>
      <c r="P21" s="35">
        <v>1.85</v>
      </c>
      <c r="Q21" s="36">
        <v>34162</v>
      </c>
      <c r="R21" s="51"/>
      <c r="S21" s="35">
        <v>1227.905</v>
      </c>
      <c r="T21" s="35">
        <v>1227.905</v>
      </c>
      <c r="U21" s="35">
        <v>1149.5999999999999</v>
      </c>
      <c r="V21" s="52"/>
      <c r="W21" s="52"/>
      <c r="X21" s="32"/>
      <c r="Y21" s="32" t="s">
        <v>1975</v>
      </c>
      <c r="Z21" s="32" t="s">
        <v>1976</v>
      </c>
      <c r="AA21" s="32">
        <v>39490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35">
        <v>1090.2570000000001</v>
      </c>
      <c r="BD21" s="35">
        <v>0</v>
      </c>
      <c r="BE21" s="47" t="s">
        <v>44</v>
      </c>
      <c r="BF21" s="47" t="s">
        <v>44</v>
      </c>
      <c r="BG21" s="47" t="s">
        <v>44</v>
      </c>
      <c r="BH21" s="45" t="s">
        <v>44</v>
      </c>
      <c r="BI21" s="44" t="s">
        <v>44</v>
      </c>
      <c r="BJ21" s="45" t="s">
        <v>44</v>
      </c>
      <c r="BK21" s="45" t="s">
        <v>44</v>
      </c>
      <c r="BL21" s="45" t="s">
        <v>44</v>
      </c>
      <c r="BM21" s="32" t="s">
        <v>44</v>
      </c>
      <c r="BN21" s="32" t="s">
        <v>44</v>
      </c>
      <c r="BO21" s="43" t="s">
        <v>240</v>
      </c>
      <c r="BP21" s="47">
        <v>1090.2570000000001</v>
      </c>
      <c r="BQ21" s="47">
        <v>1090.491</v>
      </c>
      <c r="BR21" s="47">
        <v>0.49099999999999999</v>
      </c>
      <c r="BS21" s="45">
        <v>1090</v>
      </c>
      <c r="BT21" s="44" t="s">
        <v>44</v>
      </c>
      <c r="BU21" s="45">
        <v>1090</v>
      </c>
      <c r="BV21" s="45" t="s">
        <v>1977</v>
      </c>
      <c r="BW21" s="45" t="s">
        <v>1978</v>
      </c>
      <c r="BX21" s="30">
        <v>44530</v>
      </c>
      <c r="BY21" s="32" t="s">
        <v>45</v>
      </c>
      <c r="BZ21" s="32" t="s">
        <v>44</v>
      </c>
      <c r="CA21" s="32" t="s">
        <v>44</v>
      </c>
      <c r="CB21" s="32" t="s">
        <v>44</v>
      </c>
      <c r="CC21" s="32" t="s">
        <v>44</v>
      </c>
      <c r="CD21" s="32" t="s">
        <v>44</v>
      </c>
      <c r="CE21" s="32" t="s">
        <v>44</v>
      </c>
      <c r="CF21" s="51">
        <v>0</v>
      </c>
      <c r="CG21" s="32" t="s">
        <v>44</v>
      </c>
      <c r="CH21" s="32" t="s">
        <v>44</v>
      </c>
      <c r="CI21" s="32" t="s">
        <v>44</v>
      </c>
      <c r="CJ21" s="32" t="s">
        <v>44</v>
      </c>
      <c r="CK21" s="45">
        <v>1090</v>
      </c>
      <c r="CL21" s="45" t="s">
        <v>1977</v>
      </c>
      <c r="CM21" s="45" t="s">
        <v>1979</v>
      </c>
      <c r="CN21" s="30">
        <v>44530</v>
      </c>
      <c r="CO21" s="32" t="s">
        <v>45</v>
      </c>
    </row>
    <row r="22" spans="1:93" s="46" customFormat="1" ht="15" customHeight="1" x14ac:dyDescent="0.25">
      <c r="A22" s="29">
        <f>A21+1</f>
        <v>8</v>
      </c>
      <c r="B22" s="30">
        <v>44136</v>
      </c>
      <c r="C22" s="30">
        <v>44165</v>
      </c>
      <c r="D22" s="33" t="s">
        <v>49</v>
      </c>
      <c r="E22" s="32">
        <v>44176</v>
      </c>
      <c r="F22" s="33" t="s">
        <v>493</v>
      </c>
      <c r="G22" s="30">
        <v>43826</v>
      </c>
      <c r="H22" s="33" t="s">
        <v>296</v>
      </c>
      <c r="I22" s="34">
        <v>116019472</v>
      </c>
      <c r="J22" s="33" t="s">
        <v>50</v>
      </c>
      <c r="K22" s="33" t="s">
        <v>51</v>
      </c>
      <c r="L22" s="33" t="s">
        <v>52</v>
      </c>
      <c r="M22" s="33" t="s">
        <v>50</v>
      </c>
      <c r="N22" s="33" t="s">
        <v>51</v>
      </c>
      <c r="O22" s="33" t="s">
        <v>58</v>
      </c>
      <c r="P22" s="35">
        <v>3.0409999999999999</v>
      </c>
      <c r="Q22" s="36">
        <v>34162</v>
      </c>
      <c r="R22" s="51"/>
      <c r="S22" s="35">
        <v>1281</v>
      </c>
      <c r="T22" s="35">
        <v>3197</v>
      </c>
      <c r="U22" s="35">
        <v>1314</v>
      </c>
      <c r="V22" s="52"/>
      <c r="W22" s="52"/>
      <c r="X22" s="32"/>
      <c r="Y22" s="32" t="s">
        <v>652</v>
      </c>
      <c r="Z22" s="32" t="s">
        <v>1570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35">
        <v>1201.711</v>
      </c>
      <c r="BD22" s="35">
        <v>0</v>
      </c>
      <c r="BE22" s="47" t="s">
        <v>44</v>
      </c>
      <c r="BF22" s="47" t="s">
        <v>44</v>
      </c>
      <c r="BG22" s="47" t="s">
        <v>44</v>
      </c>
      <c r="BH22" s="45" t="s">
        <v>44</v>
      </c>
      <c r="BI22" s="44" t="s">
        <v>44</v>
      </c>
      <c r="BJ22" s="45" t="s">
        <v>44</v>
      </c>
      <c r="BK22" s="45" t="s">
        <v>44</v>
      </c>
      <c r="BL22" s="45" t="s">
        <v>44</v>
      </c>
      <c r="BM22" s="32" t="s">
        <v>44</v>
      </c>
      <c r="BN22" s="32" t="s">
        <v>44</v>
      </c>
      <c r="BO22" s="43" t="s">
        <v>241</v>
      </c>
      <c r="BP22" s="47">
        <v>1201.711</v>
      </c>
      <c r="BQ22" s="47">
        <v>1202.134</v>
      </c>
      <c r="BR22" s="47">
        <v>0.13400000000000001</v>
      </c>
      <c r="BS22" s="45">
        <v>1202</v>
      </c>
      <c r="BT22" s="44" t="s">
        <v>44</v>
      </c>
      <c r="BU22" s="45">
        <v>1202</v>
      </c>
      <c r="BV22" s="45" t="s">
        <v>1980</v>
      </c>
      <c r="BW22" s="45" t="s">
        <v>1981</v>
      </c>
      <c r="BX22" s="30">
        <v>44530</v>
      </c>
      <c r="BY22" s="32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32" t="s">
        <v>44</v>
      </c>
      <c r="CE22" s="32" t="s">
        <v>44</v>
      </c>
      <c r="CF22" s="51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5">
        <v>1202</v>
      </c>
      <c r="CL22" s="45" t="s">
        <v>1980</v>
      </c>
      <c r="CM22" s="45" t="s">
        <v>1981</v>
      </c>
      <c r="CN22" s="30">
        <v>44530</v>
      </c>
      <c r="CO22" s="32" t="s">
        <v>45</v>
      </c>
    </row>
    <row r="23" spans="1:93" s="46" customFormat="1" ht="15" customHeight="1" x14ac:dyDescent="0.25">
      <c r="A23" s="29">
        <f t="shared" ref="A23:A51" si="1">A22+1</f>
        <v>9</v>
      </c>
      <c r="B23" s="30">
        <v>44136</v>
      </c>
      <c r="C23" s="30">
        <v>44165</v>
      </c>
      <c r="D23" s="33" t="s">
        <v>61</v>
      </c>
      <c r="E23" s="32">
        <v>44179</v>
      </c>
      <c r="F23" s="33" t="s">
        <v>495</v>
      </c>
      <c r="G23" s="30">
        <v>43826</v>
      </c>
      <c r="H23" s="33" t="s">
        <v>62</v>
      </c>
      <c r="I23" s="34">
        <v>104003977</v>
      </c>
      <c r="J23" s="33" t="s">
        <v>63</v>
      </c>
      <c r="K23" s="33" t="s">
        <v>64</v>
      </c>
      <c r="L23" s="33" t="s">
        <v>65</v>
      </c>
      <c r="M23" s="33" t="s">
        <v>63</v>
      </c>
      <c r="N23" s="33" t="s">
        <v>64</v>
      </c>
      <c r="O23" s="33" t="s">
        <v>58</v>
      </c>
      <c r="P23" s="35">
        <v>2.8</v>
      </c>
      <c r="Q23" s="36">
        <v>34380</v>
      </c>
      <c r="R23" s="51"/>
      <c r="S23" s="35">
        <v>2137.8539999999998</v>
      </c>
      <c r="T23" s="35">
        <v>3274.0610000000001</v>
      </c>
      <c r="U23" s="35">
        <v>1980.5239999999999</v>
      </c>
      <c r="V23" s="52"/>
      <c r="W23" s="52"/>
      <c r="X23" s="32"/>
      <c r="Y23" s="32" t="s">
        <v>1041</v>
      </c>
      <c r="Z23" s="32" t="s">
        <v>1982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35">
        <v>1791.973</v>
      </c>
      <c r="BD23" s="35">
        <v>0</v>
      </c>
      <c r="BE23" s="47" t="s">
        <v>44</v>
      </c>
      <c r="BF23" s="47" t="s">
        <v>44</v>
      </c>
      <c r="BG23" s="47" t="s">
        <v>44</v>
      </c>
      <c r="BH23" s="45" t="s">
        <v>44</v>
      </c>
      <c r="BI23" s="44" t="s">
        <v>44</v>
      </c>
      <c r="BJ23" s="45" t="s">
        <v>44</v>
      </c>
      <c r="BK23" s="45" t="s">
        <v>44</v>
      </c>
      <c r="BL23" s="45" t="s">
        <v>44</v>
      </c>
      <c r="BM23" s="32" t="s">
        <v>44</v>
      </c>
      <c r="BN23" s="32" t="s">
        <v>44</v>
      </c>
      <c r="BO23" s="43" t="s">
        <v>241</v>
      </c>
      <c r="BP23" s="47">
        <v>1791.973</v>
      </c>
      <c r="BQ23" s="47">
        <v>1792.232</v>
      </c>
      <c r="BR23" s="47">
        <v>0.23200000000000001</v>
      </c>
      <c r="BS23" s="45">
        <v>1792</v>
      </c>
      <c r="BT23" s="44" t="s">
        <v>44</v>
      </c>
      <c r="BU23" s="45">
        <v>1792</v>
      </c>
      <c r="BV23" s="45" t="s">
        <v>1983</v>
      </c>
      <c r="BW23" s="45" t="s">
        <v>1984</v>
      </c>
      <c r="BX23" s="30">
        <v>44530</v>
      </c>
      <c r="BY23" s="32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32" t="s">
        <v>44</v>
      </c>
      <c r="CE23" s="32" t="s">
        <v>44</v>
      </c>
      <c r="CF23" s="51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5">
        <v>1792</v>
      </c>
      <c r="CL23" s="45" t="s">
        <v>1983</v>
      </c>
      <c r="CM23" s="45" t="s">
        <v>1984</v>
      </c>
      <c r="CN23" s="30">
        <v>44530</v>
      </c>
      <c r="CO23" s="32" t="s">
        <v>45</v>
      </c>
    </row>
    <row r="24" spans="1:93" s="46" customFormat="1" ht="15" customHeight="1" x14ac:dyDescent="0.25">
      <c r="A24" s="29">
        <f t="shared" si="1"/>
        <v>10</v>
      </c>
      <c r="B24" s="30">
        <v>44136</v>
      </c>
      <c r="C24" s="30">
        <v>44165</v>
      </c>
      <c r="D24" s="33" t="s">
        <v>67</v>
      </c>
      <c r="E24" s="32">
        <v>44176</v>
      </c>
      <c r="F24" s="33" t="s">
        <v>496</v>
      </c>
      <c r="G24" s="30">
        <v>43809</v>
      </c>
      <c r="H24" s="33" t="s">
        <v>66</v>
      </c>
      <c r="I24" s="34">
        <v>115141090</v>
      </c>
      <c r="J24" s="33" t="s">
        <v>47</v>
      </c>
      <c r="K24" s="33" t="s">
        <v>68</v>
      </c>
      <c r="L24" s="33" t="s">
        <v>69</v>
      </c>
      <c r="M24" s="33" t="s">
        <v>71</v>
      </c>
      <c r="N24" s="33" t="s">
        <v>70</v>
      </c>
      <c r="O24" s="33" t="s">
        <v>72</v>
      </c>
      <c r="P24" s="35">
        <v>1.05</v>
      </c>
      <c r="Q24" s="36">
        <v>34162</v>
      </c>
      <c r="R24" s="51"/>
      <c r="S24" s="35">
        <v>677.17600000000004</v>
      </c>
      <c r="T24" s="35">
        <v>731.13199999999995</v>
      </c>
      <c r="U24" s="35">
        <v>622.89400000000001</v>
      </c>
      <c r="V24" s="52"/>
      <c r="W24" s="52"/>
      <c r="X24" s="32"/>
      <c r="Y24" s="32" t="s">
        <v>350</v>
      </c>
      <c r="Z24" s="32" t="s">
        <v>1985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35">
        <v>590.33399999999995</v>
      </c>
      <c r="BD24" s="35">
        <v>0</v>
      </c>
      <c r="BE24" s="47" t="s">
        <v>44</v>
      </c>
      <c r="BF24" s="47" t="s">
        <v>44</v>
      </c>
      <c r="BG24" s="47" t="s">
        <v>44</v>
      </c>
      <c r="BH24" s="45" t="s">
        <v>44</v>
      </c>
      <c r="BI24" s="44" t="s">
        <v>44</v>
      </c>
      <c r="BJ24" s="45" t="s">
        <v>44</v>
      </c>
      <c r="BK24" s="45" t="s">
        <v>44</v>
      </c>
      <c r="BL24" s="45" t="s">
        <v>44</v>
      </c>
      <c r="BM24" s="32" t="s">
        <v>44</v>
      </c>
      <c r="BN24" s="32" t="s">
        <v>44</v>
      </c>
      <c r="BO24" s="43" t="s">
        <v>242</v>
      </c>
      <c r="BP24" s="47">
        <v>590.33399999999995</v>
      </c>
      <c r="BQ24" s="47">
        <v>590.55700000000002</v>
      </c>
      <c r="BR24" s="47">
        <v>0.55700000000000005</v>
      </c>
      <c r="BS24" s="45">
        <v>590</v>
      </c>
      <c r="BT24" s="44" t="s">
        <v>44</v>
      </c>
      <c r="BU24" s="45">
        <v>590</v>
      </c>
      <c r="BV24" s="45" t="s">
        <v>1986</v>
      </c>
      <c r="BW24" s="45" t="s">
        <v>1987</v>
      </c>
      <c r="BX24" s="30">
        <v>44530</v>
      </c>
      <c r="BY24" s="32" t="s">
        <v>45</v>
      </c>
      <c r="BZ24" s="32" t="s">
        <v>44</v>
      </c>
      <c r="CA24" s="32" t="s">
        <v>44</v>
      </c>
      <c r="CB24" s="32" t="s">
        <v>44</v>
      </c>
      <c r="CC24" s="32" t="s">
        <v>44</v>
      </c>
      <c r="CD24" s="32" t="s">
        <v>44</v>
      </c>
      <c r="CE24" s="32" t="s">
        <v>44</v>
      </c>
      <c r="CF24" s="51">
        <v>0</v>
      </c>
      <c r="CG24" s="32" t="s">
        <v>44</v>
      </c>
      <c r="CH24" s="32" t="s">
        <v>44</v>
      </c>
      <c r="CI24" s="32" t="s">
        <v>44</v>
      </c>
      <c r="CJ24" s="32" t="s">
        <v>44</v>
      </c>
      <c r="CK24" s="45">
        <v>590</v>
      </c>
      <c r="CL24" s="45" t="s">
        <v>1986</v>
      </c>
      <c r="CM24" s="45" t="s">
        <v>1987</v>
      </c>
      <c r="CN24" s="30">
        <v>44530</v>
      </c>
      <c r="CO24" s="32" t="s">
        <v>45</v>
      </c>
    </row>
    <row r="25" spans="1:93" s="46" customFormat="1" ht="15" customHeight="1" x14ac:dyDescent="0.25">
      <c r="A25" s="29">
        <f t="shared" si="1"/>
        <v>11</v>
      </c>
      <c r="B25" s="30">
        <v>44136</v>
      </c>
      <c r="C25" s="30">
        <v>44165</v>
      </c>
      <c r="D25" s="33" t="s">
        <v>171</v>
      </c>
      <c r="E25" s="32">
        <v>44176</v>
      </c>
      <c r="F25" s="33" t="s">
        <v>499</v>
      </c>
      <c r="G25" s="30">
        <v>43850</v>
      </c>
      <c r="H25" s="33" t="s">
        <v>172</v>
      </c>
      <c r="I25" s="34">
        <v>131283540</v>
      </c>
      <c r="J25" s="33" t="s">
        <v>47</v>
      </c>
      <c r="K25" s="33" t="s">
        <v>68</v>
      </c>
      <c r="L25" s="33" t="s">
        <v>173</v>
      </c>
      <c r="M25" s="33" t="s">
        <v>174</v>
      </c>
      <c r="N25" s="33" t="s">
        <v>175</v>
      </c>
      <c r="O25" s="33" t="s">
        <v>46</v>
      </c>
      <c r="P25" s="35">
        <v>1.85</v>
      </c>
      <c r="Q25" s="36">
        <v>34338</v>
      </c>
      <c r="R25" s="51"/>
      <c r="S25" s="35">
        <v>75.935000000000002</v>
      </c>
      <c r="T25" s="35">
        <v>220.93199999999999</v>
      </c>
      <c r="U25" s="35">
        <v>77</v>
      </c>
      <c r="V25" s="52"/>
      <c r="W25" s="52"/>
      <c r="X25" s="32"/>
      <c r="Y25" s="32" t="s">
        <v>1988</v>
      </c>
      <c r="Z25" s="32" t="s">
        <v>1989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35">
        <v>73.75</v>
      </c>
      <c r="BD25" s="35">
        <v>0</v>
      </c>
      <c r="BE25" s="47" t="s">
        <v>44</v>
      </c>
      <c r="BF25" s="47" t="s">
        <v>44</v>
      </c>
      <c r="BG25" s="47" t="s">
        <v>44</v>
      </c>
      <c r="BH25" s="45" t="s">
        <v>44</v>
      </c>
      <c r="BI25" s="44" t="s">
        <v>44</v>
      </c>
      <c r="BJ25" s="45" t="s">
        <v>44</v>
      </c>
      <c r="BK25" s="45" t="s">
        <v>44</v>
      </c>
      <c r="BL25" s="45" t="s">
        <v>44</v>
      </c>
      <c r="BM25" s="32" t="s">
        <v>44</v>
      </c>
      <c r="BN25" s="32" t="s">
        <v>44</v>
      </c>
      <c r="BO25" s="43" t="s">
        <v>240</v>
      </c>
      <c r="BP25" s="47">
        <v>73.75</v>
      </c>
      <c r="BQ25" s="47">
        <v>74.441999999999993</v>
      </c>
      <c r="BR25" s="47">
        <v>0.442</v>
      </c>
      <c r="BS25" s="45">
        <v>74</v>
      </c>
      <c r="BT25" s="44" t="s">
        <v>44</v>
      </c>
      <c r="BU25" s="45">
        <v>74</v>
      </c>
      <c r="BV25" s="45" t="s">
        <v>1990</v>
      </c>
      <c r="BW25" s="45" t="s">
        <v>1991</v>
      </c>
      <c r="BX25" s="30">
        <v>44530</v>
      </c>
      <c r="BY25" s="32" t="s">
        <v>45</v>
      </c>
      <c r="BZ25" s="32" t="s">
        <v>44</v>
      </c>
      <c r="CA25" s="32" t="s">
        <v>44</v>
      </c>
      <c r="CB25" s="32" t="s">
        <v>44</v>
      </c>
      <c r="CC25" s="32" t="s">
        <v>44</v>
      </c>
      <c r="CD25" s="32" t="s">
        <v>44</v>
      </c>
      <c r="CE25" s="32" t="s">
        <v>44</v>
      </c>
      <c r="CF25" s="51">
        <v>0</v>
      </c>
      <c r="CG25" s="32" t="s">
        <v>44</v>
      </c>
      <c r="CH25" s="32" t="s">
        <v>44</v>
      </c>
      <c r="CI25" s="32" t="s">
        <v>44</v>
      </c>
      <c r="CJ25" s="32" t="s">
        <v>44</v>
      </c>
      <c r="CK25" s="45">
        <v>74</v>
      </c>
      <c r="CL25" s="45" t="s">
        <v>1990</v>
      </c>
      <c r="CM25" s="45" t="s">
        <v>1991</v>
      </c>
      <c r="CN25" s="30">
        <v>44530</v>
      </c>
      <c r="CO25" s="32" t="s">
        <v>45</v>
      </c>
    </row>
    <row r="26" spans="1:93" s="46" customFormat="1" ht="15" customHeight="1" x14ac:dyDescent="0.25">
      <c r="A26" s="29">
        <f t="shared" si="1"/>
        <v>12</v>
      </c>
      <c r="B26" s="30">
        <v>44136</v>
      </c>
      <c r="C26" s="30">
        <v>44165</v>
      </c>
      <c r="D26" s="33" t="s">
        <v>155</v>
      </c>
      <c r="E26" s="32">
        <v>44179</v>
      </c>
      <c r="F26" s="33" t="s">
        <v>266</v>
      </c>
      <c r="G26" s="30">
        <v>43809</v>
      </c>
      <c r="H26" s="33" t="s">
        <v>156</v>
      </c>
      <c r="I26" s="34">
        <v>829053852</v>
      </c>
      <c r="J26" s="33" t="s">
        <v>94</v>
      </c>
      <c r="K26" s="33" t="s">
        <v>95</v>
      </c>
      <c r="L26" s="33" t="s">
        <v>157</v>
      </c>
      <c r="M26" s="33" t="s">
        <v>94</v>
      </c>
      <c r="N26" s="33" t="s">
        <v>95</v>
      </c>
      <c r="O26" s="33" t="s">
        <v>72</v>
      </c>
      <c r="P26" s="35">
        <v>2</v>
      </c>
      <c r="Q26" s="36">
        <v>34164</v>
      </c>
      <c r="R26" s="51"/>
      <c r="S26" s="35">
        <v>839.01</v>
      </c>
      <c r="T26" s="35">
        <v>635.13</v>
      </c>
      <c r="U26" s="35">
        <v>864</v>
      </c>
      <c r="V26" s="52"/>
      <c r="W26" s="52"/>
      <c r="X26" s="32"/>
      <c r="Y26" s="32" t="s">
        <v>1992</v>
      </c>
      <c r="Z26" s="32" t="s">
        <v>1993</v>
      </c>
      <c r="AA26" s="32">
        <v>40176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158</v>
      </c>
      <c r="BA26" s="48">
        <v>440061.75</v>
      </c>
      <c r="BB26" s="30">
        <v>39486</v>
      </c>
      <c r="BC26" s="35">
        <v>840.28800000000001</v>
      </c>
      <c r="BD26" s="35">
        <v>0</v>
      </c>
      <c r="BE26" s="47" t="s">
        <v>44</v>
      </c>
      <c r="BF26" s="47" t="s">
        <v>44</v>
      </c>
      <c r="BG26" s="47" t="s">
        <v>44</v>
      </c>
      <c r="BH26" s="45" t="s">
        <v>44</v>
      </c>
      <c r="BI26" s="44" t="s">
        <v>44</v>
      </c>
      <c r="BJ26" s="45" t="s">
        <v>44</v>
      </c>
      <c r="BK26" s="45" t="s">
        <v>44</v>
      </c>
      <c r="BL26" s="45" t="s">
        <v>44</v>
      </c>
      <c r="BM26" s="32" t="s">
        <v>44</v>
      </c>
      <c r="BN26" s="32" t="s">
        <v>44</v>
      </c>
      <c r="BO26" s="43" t="s">
        <v>242</v>
      </c>
      <c r="BP26" s="47">
        <v>840.28800000000001</v>
      </c>
      <c r="BQ26" s="47">
        <v>840.995</v>
      </c>
      <c r="BR26" s="47">
        <v>0.995</v>
      </c>
      <c r="BS26" s="45">
        <v>840</v>
      </c>
      <c r="BT26" s="44" t="s">
        <v>44</v>
      </c>
      <c r="BU26" s="45">
        <v>840</v>
      </c>
      <c r="BV26" s="45" t="s">
        <v>1994</v>
      </c>
      <c r="BW26" s="45" t="s">
        <v>1995</v>
      </c>
      <c r="BX26" s="30">
        <v>44530</v>
      </c>
      <c r="BY26" s="32" t="s">
        <v>45</v>
      </c>
      <c r="BZ26" s="32" t="s">
        <v>44</v>
      </c>
      <c r="CA26" s="32" t="s">
        <v>44</v>
      </c>
      <c r="CB26" s="32" t="s">
        <v>44</v>
      </c>
      <c r="CC26" s="32" t="s">
        <v>44</v>
      </c>
      <c r="CD26" s="32" t="s">
        <v>44</v>
      </c>
      <c r="CE26" s="32" t="s">
        <v>44</v>
      </c>
      <c r="CF26" s="51">
        <v>0</v>
      </c>
      <c r="CG26" s="32" t="s">
        <v>44</v>
      </c>
      <c r="CH26" s="32" t="s">
        <v>44</v>
      </c>
      <c r="CI26" s="32" t="s">
        <v>44</v>
      </c>
      <c r="CJ26" s="32" t="s">
        <v>44</v>
      </c>
      <c r="CK26" s="45">
        <v>840</v>
      </c>
      <c r="CL26" s="45" t="s">
        <v>1994</v>
      </c>
      <c r="CM26" s="45" t="s">
        <v>1995</v>
      </c>
      <c r="CN26" s="30">
        <v>44530</v>
      </c>
      <c r="CO26" s="32" t="s">
        <v>45</v>
      </c>
    </row>
    <row r="27" spans="1:93" s="46" customFormat="1" ht="15" customHeight="1" x14ac:dyDescent="0.25">
      <c r="A27" s="29">
        <f t="shared" si="1"/>
        <v>13</v>
      </c>
      <c r="B27" s="30">
        <v>44136</v>
      </c>
      <c r="C27" s="30">
        <v>44165</v>
      </c>
      <c r="D27" s="33" t="s">
        <v>102</v>
      </c>
      <c r="E27" s="32">
        <v>44175</v>
      </c>
      <c r="F27" s="33" t="s">
        <v>257</v>
      </c>
      <c r="G27" s="30">
        <v>43809</v>
      </c>
      <c r="H27" s="33" t="s">
        <v>152</v>
      </c>
      <c r="I27" s="34">
        <v>175479761</v>
      </c>
      <c r="J27" s="33" t="s">
        <v>47</v>
      </c>
      <c r="K27" s="33" t="s">
        <v>68</v>
      </c>
      <c r="L27" s="33" t="s">
        <v>153</v>
      </c>
      <c r="M27" s="33" t="s">
        <v>103</v>
      </c>
      <c r="N27" s="33" t="s">
        <v>104</v>
      </c>
      <c r="O27" s="33" t="s">
        <v>46</v>
      </c>
      <c r="P27" s="35">
        <v>3.944</v>
      </c>
      <c r="Q27" s="36">
        <v>34158</v>
      </c>
      <c r="R27" s="51"/>
      <c r="S27" s="35">
        <v>2038.5550000000001</v>
      </c>
      <c r="T27" s="35">
        <v>2038.5550000000001</v>
      </c>
      <c r="U27" s="35">
        <v>2044.6</v>
      </c>
      <c r="V27" s="52"/>
      <c r="W27" s="52"/>
      <c r="X27" s="32"/>
      <c r="Y27" s="32" t="s">
        <v>1017</v>
      </c>
      <c r="Z27" s="32" t="s">
        <v>1996</v>
      </c>
      <c r="AA27" s="32">
        <v>41254</v>
      </c>
      <c r="AB27" s="32"/>
      <c r="AC27" s="32"/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35">
        <v>1942.5060000000001</v>
      </c>
      <c r="BD27" s="35">
        <v>0</v>
      </c>
      <c r="BE27" s="47" t="s">
        <v>44</v>
      </c>
      <c r="BF27" s="47" t="s">
        <v>44</v>
      </c>
      <c r="BG27" s="47" t="s">
        <v>44</v>
      </c>
      <c r="BH27" s="45" t="s">
        <v>44</v>
      </c>
      <c r="BI27" s="44" t="s">
        <v>44</v>
      </c>
      <c r="BJ27" s="45" t="s">
        <v>44</v>
      </c>
      <c r="BK27" s="45" t="s">
        <v>44</v>
      </c>
      <c r="BL27" s="45" t="s">
        <v>44</v>
      </c>
      <c r="BM27" s="32" t="s">
        <v>44</v>
      </c>
      <c r="BN27" s="32" t="s">
        <v>44</v>
      </c>
      <c r="BO27" s="43" t="s">
        <v>242</v>
      </c>
      <c r="BP27" s="35">
        <v>1942.5060000000001</v>
      </c>
      <c r="BQ27" s="47">
        <v>1943.4780000000001</v>
      </c>
      <c r="BR27" s="47">
        <v>0.47799999999999998</v>
      </c>
      <c r="BS27" s="45">
        <v>1943</v>
      </c>
      <c r="BT27" s="44" t="s">
        <v>44</v>
      </c>
      <c r="BU27" s="45">
        <v>1943</v>
      </c>
      <c r="BV27" s="45" t="s">
        <v>1997</v>
      </c>
      <c r="BW27" s="45" t="s">
        <v>1998</v>
      </c>
      <c r="BX27" s="30">
        <v>44530</v>
      </c>
      <c r="BY27" s="32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32" t="s">
        <v>44</v>
      </c>
      <c r="CE27" s="32" t="s">
        <v>44</v>
      </c>
      <c r="CF27" s="51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5">
        <v>1943</v>
      </c>
      <c r="CL27" s="45" t="s">
        <v>1997</v>
      </c>
      <c r="CM27" s="45" t="s">
        <v>1998</v>
      </c>
      <c r="CN27" s="30">
        <v>44530</v>
      </c>
      <c r="CO27" s="32" t="s">
        <v>45</v>
      </c>
    </row>
    <row r="28" spans="1:93" s="46" customFormat="1" ht="15" customHeight="1" x14ac:dyDescent="0.25">
      <c r="A28" s="29">
        <f t="shared" si="1"/>
        <v>14</v>
      </c>
      <c r="B28" s="30">
        <v>44136</v>
      </c>
      <c r="C28" s="30">
        <v>44165</v>
      </c>
      <c r="D28" s="33" t="s">
        <v>154</v>
      </c>
      <c r="E28" s="32">
        <v>44175</v>
      </c>
      <c r="F28" s="33" t="s">
        <v>257</v>
      </c>
      <c r="G28" s="30">
        <v>43809</v>
      </c>
      <c r="H28" s="33" t="s">
        <v>150</v>
      </c>
      <c r="I28" s="34">
        <v>175479761</v>
      </c>
      <c r="J28" s="33" t="s">
        <v>47</v>
      </c>
      <c r="K28" s="33" t="s">
        <v>68</v>
      </c>
      <c r="L28" s="33" t="s">
        <v>151</v>
      </c>
      <c r="M28" s="33" t="s">
        <v>103</v>
      </c>
      <c r="N28" s="33" t="s">
        <v>104</v>
      </c>
      <c r="O28" s="33" t="s">
        <v>46</v>
      </c>
      <c r="P28" s="35">
        <v>3.944</v>
      </c>
      <c r="Q28" s="36">
        <v>34158</v>
      </c>
      <c r="R28" s="51"/>
      <c r="S28" s="35">
        <v>2036.146</v>
      </c>
      <c r="T28" s="35">
        <v>2036.146</v>
      </c>
      <c r="U28" s="35">
        <v>2037.597</v>
      </c>
      <c r="V28" s="52"/>
      <c r="W28" s="52"/>
      <c r="X28" s="32"/>
      <c r="Y28" s="32" t="s">
        <v>1471</v>
      </c>
      <c r="Z28" s="32" t="s">
        <v>1999</v>
      </c>
      <c r="AA28" s="32">
        <v>41254</v>
      </c>
      <c r="AB28" s="32" t="s">
        <v>1429</v>
      </c>
      <c r="AC28" s="32" t="s">
        <v>1707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35">
        <v>1936.008</v>
      </c>
      <c r="BD28" s="35">
        <v>0</v>
      </c>
      <c r="BE28" s="47" t="s">
        <v>44</v>
      </c>
      <c r="BF28" s="47" t="s">
        <v>44</v>
      </c>
      <c r="BG28" s="47" t="s">
        <v>44</v>
      </c>
      <c r="BH28" s="47" t="s">
        <v>44</v>
      </c>
      <c r="BI28" s="47" t="s">
        <v>44</v>
      </c>
      <c r="BJ28" s="47" t="s">
        <v>44</v>
      </c>
      <c r="BK28" s="45" t="s">
        <v>44</v>
      </c>
      <c r="BL28" s="45" t="s">
        <v>44</v>
      </c>
      <c r="BM28" s="45" t="s">
        <v>44</v>
      </c>
      <c r="BN28" s="47" t="s">
        <v>44</v>
      </c>
      <c r="BO28" s="43" t="s">
        <v>242</v>
      </c>
      <c r="BP28" s="47">
        <v>1936.008</v>
      </c>
      <c r="BQ28" s="47">
        <v>1936.356</v>
      </c>
      <c r="BR28" s="47">
        <v>0.35599999999999998</v>
      </c>
      <c r="BS28" s="45">
        <v>1936</v>
      </c>
      <c r="BT28" s="44" t="s">
        <v>44</v>
      </c>
      <c r="BU28" s="45">
        <v>1936</v>
      </c>
      <c r="BV28" s="45" t="s">
        <v>2000</v>
      </c>
      <c r="BW28" s="45" t="s">
        <v>2001</v>
      </c>
      <c r="BX28" s="30">
        <v>44530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32" t="s">
        <v>44</v>
      </c>
      <c r="CE28" s="32" t="s">
        <v>44</v>
      </c>
      <c r="CF28" s="51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5">
        <v>1936</v>
      </c>
      <c r="CL28" s="45" t="s">
        <v>2000</v>
      </c>
      <c r="CM28" s="45" t="s">
        <v>2001</v>
      </c>
      <c r="CN28" s="30">
        <v>44530</v>
      </c>
      <c r="CO28" s="32" t="s">
        <v>45</v>
      </c>
    </row>
    <row r="29" spans="1:93" s="46" customFormat="1" ht="15" customHeight="1" x14ac:dyDescent="0.25">
      <c r="A29" s="29">
        <f t="shared" si="1"/>
        <v>15</v>
      </c>
      <c r="B29" s="30">
        <v>44136</v>
      </c>
      <c r="C29" s="30">
        <v>44165</v>
      </c>
      <c r="D29" s="33" t="s">
        <v>176</v>
      </c>
      <c r="E29" s="32">
        <v>44175</v>
      </c>
      <c r="F29" s="33" t="s">
        <v>497</v>
      </c>
      <c r="G29" s="30">
        <v>43809</v>
      </c>
      <c r="H29" s="33" t="s">
        <v>177</v>
      </c>
      <c r="I29" s="34">
        <v>831915153</v>
      </c>
      <c r="J29" s="33" t="s">
        <v>47</v>
      </c>
      <c r="K29" s="33" t="s">
        <v>68</v>
      </c>
      <c r="L29" s="33" t="s">
        <v>178</v>
      </c>
      <c r="M29" s="33" t="s">
        <v>179</v>
      </c>
      <c r="N29" s="33" t="s">
        <v>180</v>
      </c>
      <c r="O29" s="33" t="s">
        <v>46</v>
      </c>
      <c r="P29" s="35">
        <v>3.044</v>
      </c>
      <c r="Q29" s="36">
        <v>34393</v>
      </c>
      <c r="R29" s="51"/>
      <c r="S29" s="35">
        <v>672.82100000000003</v>
      </c>
      <c r="T29" s="35">
        <v>672.82100000000003</v>
      </c>
      <c r="U29" s="35">
        <v>674.81600000000003</v>
      </c>
      <c r="V29" s="52"/>
      <c r="W29" s="52"/>
      <c r="X29" s="32"/>
      <c r="Y29" s="32" t="s">
        <v>2002</v>
      </c>
      <c r="Z29" s="32" t="s">
        <v>655</v>
      </c>
      <c r="AA29" s="32">
        <v>41637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44</v>
      </c>
      <c r="BA29" s="32" t="s">
        <v>44</v>
      </c>
      <c r="BB29" s="32" t="s">
        <v>44</v>
      </c>
      <c r="BC29" s="35">
        <v>641.14800000000002</v>
      </c>
      <c r="BD29" s="35">
        <v>0</v>
      </c>
      <c r="BE29" s="47" t="s">
        <v>44</v>
      </c>
      <c r="BF29" s="47" t="s">
        <v>44</v>
      </c>
      <c r="BG29" s="47" t="s">
        <v>44</v>
      </c>
      <c r="BH29" s="47" t="s">
        <v>44</v>
      </c>
      <c r="BI29" s="47" t="s">
        <v>44</v>
      </c>
      <c r="BJ29" s="47" t="s">
        <v>44</v>
      </c>
      <c r="BK29" s="45" t="s">
        <v>44</v>
      </c>
      <c r="BL29" s="45" t="s">
        <v>44</v>
      </c>
      <c r="BM29" s="45" t="s">
        <v>44</v>
      </c>
      <c r="BN29" s="47" t="s">
        <v>44</v>
      </c>
      <c r="BO29" s="43" t="s">
        <v>240</v>
      </c>
      <c r="BP29" s="47">
        <v>641.14800000000002</v>
      </c>
      <c r="BQ29" s="47">
        <v>641.24699999999996</v>
      </c>
      <c r="BR29" s="47">
        <v>0.247</v>
      </c>
      <c r="BS29" s="45">
        <v>641</v>
      </c>
      <c r="BT29" s="44" t="s">
        <v>44</v>
      </c>
      <c r="BU29" s="45">
        <v>641</v>
      </c>
      <c r="BV29" s="45" t="s">
        <v>2003</v>
      </c>
      <c r="BW29" s="45" t="s">
        <v>2004</v>
      </c>
      <c r="BX29" s="30">
        <v>44530</v>
      </c>
      <c r="BY29" s="32" t="s">
        <v>45</v>
      </c>
      <c r="BZ29" s="32" t="s">
        <v>44</v>
      </c>
      <c r="CA29" s="32" t="s">
        <v>44</v>
      </c>
      <c r="CB29" s="32" t="s">
        <v>44</v>
      </c>
      <c r="CC29" s="32" t="s">
        <v>44</v>
      </c>
      <c r="CD29" s="32" t="s">
        <v>44</v>
      </c>
      <c r="CE29" s="32" t="s">
        <v>44</v>
      </c>
      <c r="CF29" s="51">
        <v>0</v>
      </c>
      <c r="CG29" s="32" t="s">
        <v>44</v>
      </c>
      <c r="CH29" s="32" t="s">
        <v>44</v>
      </c>
      <c r="CI29" s="32" t="s">
        <v>44</v>
      </c>
      <c r="CJ29" s="32" t="s">
        <v>44</v>
      </c>
      <c r="CK29" s="45">
        <v>641</v>
      </c>
      <c r="CL29" s="45" t="s">
        <v>2003</v>
      </c>
      <c r="CM29" s="45" t="s">
        <v>2004</v>
      </c>
      <c r="CN29" s="30">
        <v>44530</v>
      </c>
      <c r="CO29" s="32" t="s">
        <v>45</v>
      </c>
    </row>
    <row r="30" spans="1:93" s="46" customFormat="1" ht="15" customHeight="1" x14ac:dyDescent="0.25">
      <c r="A30" s="29">
        <f t="shared" si="1"/>
        <v>16</v>
      </c>
      <c r="B30" s="30">
        <v>44136</v>
      </c>
      <c r="C30" s="30">
        <v>44165</v>
      </c>
      <c r="D30" s="33" t="s">
        <v>209</v>
      </c>
      <c r="E30" s="32">
        <v>44176</v>
      </c>
      <c r="F30" s="33" t="s">
        <v>264</v>
      </c>
      <c r="G30" s="30">
        <v>43809</v>
      </c>
      <c r="H30" s="33" t="s">
        <v>210</v>
      </c>
      <c r="I30" s="34">
        <v>813208144</v>
      </c>
      <c r="J30" s="33" t="s">
        <v>211</v>
      </c>
      <c r="K30" s="33" t="s">
        <v>212</v>
      </c>
      <c r="L30" s="33" t="s">
        <v>213</v>
      </c>
      <c r="M30" s="33" t="s">
        <v>211</v>
      </c>
      <c r="N30" s="33" t="s">
        <v>212</v>
      </c>
      <c r="O30" s="33" t="s">
        <v>46</v>
      </c>
      <c r="P30" s="35">
        <v>2</v>
      </c>
      <c r="Q30" s="36">
        <v>34162</v>
      </c>
      <c r="R30" s="51"/>
      <c r="S30" s="35">
        <v>1394.25</v>
      </c>
      <c r="T30" s="35">
        <v>1394.25</v>
      </c>
      <c r="U30" s="35">
        <v>1226.7739999999999</v>
      </c>
      <c r="V30" s="52"/>
      <c r="W30" s="52"/>
      <c r="X30" s="32"/>
      <c r="Y30" s="32" t="s">
        <v>2005</v>
      </c>
      <c r="Z30" s="32" t="s">
        <v>2006</v>
      </c>
      <c r="AA30" s="32">
        <v>41820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214</v>
      </c>
      <c r="BA30" s="48">
        <v>700906.23</v>
      </c>
      <c r="BB30" s="30">
        <v>41943</v>
      </c>
      <c r="BC30" s="35">
        <v>1168.356</v>
      </c>
      <c r="BD30" s="35">
        <v>0</v>
      </c>
      <c r="BE30" s="47" t="s">
        <v>44</v>
      </c>
      <c r="BF30" s="47" t="s">
        <v>44</v>
      </c>
      <c r="BG30" s="47" t="s">
        <v>44</v>
      </c>
      <c r="BH30" s="47" t="s">
        <v>44</v>
      </c>
      <c r="BI30" s="47" t="s">
        <v>44</v>
      </c>
      <c r="BJ30" s="47" t="s">
        <v>44</v>
      </c>
      <c r="BK30" s="45" t="s">
        <v>44</v>
      </c>
      <c r="BL30" s="45" t="s">
        <v>44</v>
      </c>
      <c r="BM30" s="45" t="s">
        <v>44</v>
      </c>
      <c r="BN30" s="47" t="s">
        <v>44</v>
      </c>
      <c r="BO30" s="43" t="s">
        <v>241</v>
      </c>
      <c r="BP30" s="47">
        <v>1168.356</v>
      </c>
      <c r="BQ30" s="47">
        <v>1168.441</v>
      </c>
      <c r="BR30" s="47">
        <v>0.441</v>
      </c>
      <c r="BS30" s="45">
        <v>1168</v>
      </c>
      <c r="BT30" s="44" t="s">
        <v>44</v>
      </c>
      <c r="BU30" s="45">
        <v>1168</v>
      </c>
      <c r="BV30" s="45" t="s">
        <v>2007</v>
      </c>
      <c r="BW30" s="45" t="s">
        <v>2008</v>
      </c>
      <c r="BX30" s="30">
        <v>44530</v>
      </c>
      <c r="BY30" s="32" t="s">
        <v>45</v>
      </c>
      <c r="BZ30" s="32" t="s">
        <v>44</v>
      </c>
      <c r="CA30" s="32" t="s">
        <v>44</v>
      </c>
      <c r="CB30" s="32" t="s">
        <v>44</v>
      </c>
      <c r="CC30" s="32" t="s">
        <v>44</v>
      </c>
      <c r="CD30" s="32" t="s">
        <v>44</v>
      </c>
      <c r="CE30" s="32" t="s">
        <v>44</v>
      </c>
      <c r="CF30" s="51">
        <v>0</v>
      </c>
      <c r="CG30" s="32" t="s">
        <v>44</v>
      </c>
      <c r="CH30" s="32" t="s">
        <v>44</v>
      </c>
      <c r="CI30" s="32" t="s">
        <v>44</v>
      </c>
      <c r="CJ30" s="32" t="s">
        <v>44</v>
      </c>
      <c r="CK30" s="45">
        <v>1168</v>
      </c>
      <c r="CL30" s="45" t="s">
        <v>2007</v>
      </c>
      <c r="CM30" s="45" t="s">
        <v>2009</v>
      </c>
      <c r="CN30" s="30">
        <v>44530</v>
      </c>
      <c r="CO30" s="32" t="s">
        <v>45</v>
      </c>
    </row>
    <row r="31" spans="1:93" s="46" customFormat="1" ht="15" customHeight="1" x14ac:dyDescent="0.25">
      <c r="A31" s="29">
        <f t="shared" si="1"/>
        <v>17</v>
      </c>
      <c r="B31" s="30">
        <v>44136</v>
      </c>
      <c r="C31" s="30">
        <v>44165</v>
      </c>
      <c r="D31" s="33" t="s">
        <v>159</v>
      </c>
      <c r="E31" s="32">
        <v>44174</v>
      </c>
      <c r="F31" s="33" t="s">
        <v>262</v>
      </c>
      <c r="G31" s="30">
        <v>43809</v>
      </c>
      <c r="H31" s="33" t="s">
        <v>160</v>
      </c>
      <c r="I31" s="34">
        <v>106028833</v>
      </c>
      <c r="J31" s="33" t="s">
        <v>161</v>
      </c>
      <c r="K31" s="33" t="s">
        <v>162</v>
      </c>
      <c r="L31" s="33" t="s">
        <v>163</v>
      </c>
      <c r="M31" s="33" t="s">
        <v>161</v>
      </c>
      <c r="N31" s="33" t="s">
        <v>164</v>
      </c>
      <c r="O31" s="33" t="s">
        <v>46</v>
      </c>
      <c r="P31" s="35">
        <v>2.0270000000000001</v>
      </c>
      <c r="Q31" s="36">
        <v>34334</v>
      </c>
      <c r="R31" s="51"/>
      <c r="S31" s="35">
        <v>684.68100000000004</v>
      </c>
      <c r="T31" s="35">
        <v>684.68100000000004</v>
      </c>
      <c r="U31" s="35">
        <v>675.21500000000003</v>
      </c>
      <c r="V31" s="52"/>
      <c r="W31" s="52"/>
      <c r="X31" s="32"/>
      <c r="Y31" s="32" t="s">
        <v>2010</v>
      </c>
      <c r="Z31" s="32" t="s">
        <v>377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44</v>
      </c>
      <c r="BA31" s="32" t="s">
        <v>44</v>
      </c>
      <c r="BB31" s="32" t="s">
        <v>44</v>
      </c>
      <c r="BC31" s="35">
        <v>646.65499999999997</v>
      </c>
      <c r="BD31" s="35">
        <v>0</v>
      </c>
      <c r="BE31" s="47" t="s">
        <v>44</v>
      </c>
      <c r="BF31" s="47" t="s">
        <v>44</v>
      </c>
      <c r="BG31" s="47" t="s">
        <v>44</v>
      </c>
      <c r="BH31" s="47" t="s">
        <v>44</v>
      </c>
      <c r="BI31" s="45" t="s">
        <v>44</v>
      </c>
      <c r="BJ31" s="45" t="s">
        <v>44</v>
      </c>
      <c r="BK31" s="45" t="s">
        <v>44</v>
      </c>
      <c r="BL31" s="47" t="s">
        <v>44</v>
      </c>
      <c r="BM31" s="45" t="s">
        <v>44</v>
      </c>
      <c r="BN31" s="47" t="s">
        <v>44</v>
      </c>
      <c r="BO31" s="43" t="s">
        <v>240</v>
      </c>
      <c r="BP31" s="47">
        <v>646.65499999999997</v>
      </c>
      <c r="BQ31" s="47">
        <v>646.93299999999999</v>
      </c>
      <c r="BR31" s="47">
        <v>0.93300000000000005</v>
      </c>
      <c r="BS31" s="45">
        <v>646</v>
      </c>
      <c r="BT31" s="44" t="s">
        <v>44</v>
      </c>
      <c r="BU31" s="45">
        <v>646</v>
      </c>
      <c r="BV31" s="45" t="s">
        <v>2011</v>
      </c>
      <c r="BW31" s="45" t="s">
        <v>2012</v>
      </c>
      <c r="BX31" s="30">
        <v>44530</v>
      </c>
      <c r="BY31" s="32" t="s">
        <v>45</v>
      </c>
      <c r="BZ31" s="32" t="s">
        <v>44</v>
      </c>
      <c r="CA31" s="32" t="s">
        <v>44</v>
      </c>
      <c r="CB31" s="32" t="s">
        <v>44</v>
      </c>
      <c r="CC31" s="32" t="s">
        <v>44</v>
      </c>
      <c r="CD31" s="32" t="s">
        <v>44</v>
      </c>
      <c r="CE31" s="32" t="s">
        <v>44</v>
      </c>
      <c r="CF31" s="51">
        <v>0</v>
      </c>
      <c r="CG31" s="32" t="s">
        <v>44</v>
      </c>
      <c r="CH31" s="32" t="s">
        <v>44</v>
      </c>
      <c r="CI31" s="32" t="s">
        <v>44</v>
      </c>
      <c r="CJ31" s="32" t="s">
        <v>44</v>
      </c>
      <c r="CK31" s="45">
        <v>646</v>
      </c>
      <c r="CL31" s="45" t="s">
        <v>2011</v>
      </c>
      <c r="CM31" s="45" t="s">
        <v>2012</v>
      </c>
      <c r="CN31" s="30">
        <v>44530</v>
      </c>
      <c r="CO31" s="32" t="s">
        <v>45</v>
      </c>
    </row>
    <row r="32" spans="1:93" s="46" customFormat="1" ht="15" customHeight="1" x14ac:dyDescent="0.25">
      <c r="A32" s="8">
        <f t="shared" si="1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54"/>
      <c r="S32" s="14"/>
      <c r="T32" s="14"/>
      <c r="U32" s="14"/>
      <c r="V32" s="53"/>
      <c r="W32" s="53"/>
      <c r="X32" s="18"/>
      <c r="Y32" s="18"/>
      <c r="Z32" s="18"/>
      <c r="AA32" s="18">
        <v>40550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238</v>
      </c>
      <c r="BA32" s="18" t="s">
        <v>238</v>
      </c>
      <c r="BB32" s="18" t="s">
        <v>238</v>
      </c>
      <c r="BC32" s="14"/>
      <c r="BD32" s="14"/>
      <c r="BE32" s="26"/>
      <c r="BF32" s="26"/>
      <c r="BG32" s="26"/>
      <c r="BH32" s="23"/>
      <c r="BI32" s="27"/>
      <c r="BJ32" s="23"/>
      <c r="BK32" s="23"/>
      <c r="BL32" s="23"/>
      <c r="BM32" s="18"/>
      <c r="BN32" s="18"/>
      <c r="BO32" s="22" t="s">
        <v>242</v>
      </c>
      <c r="BP32" s="26"/>
      <c r="BQ32" s="26"/>
      <c r="BR32" s="26"/>
      <c r="BS32" s="23"/>
      <c r="BT32" s="27"/>
      <c r="BU32" s="23">
        <v>0</v>
      </c>
      <c r="BV32" s="23" t="s">
        <v>1948</v>
      </c>
      <c r="BW32" s="23" t="s">
        <v>1948</v>
      </c>
      <c r="BX32" s="12"/>
      <c r="BY32" s="18"/>
      <c r="BZ32" s="22"/>
      <c r="CA32" s="26"/>
      <c r="CB32" s="26"/>
      <c r="CC32" s="26"/>
      <c r="CD32" s="23"/>
      <c r="CE32" s="27"/>
      <c r="CF32" s="23">
        <v>0</v>
      </c>
      <c r="CG32" s="23"/>
      <c r="CH32" s="23"/>
      <c r="CI32" s="18"/>
      <c r="CJ32" s="18"/>
      <c r="CK32" s="23">
        <v>0</v>
      </c>
      <c r="CL32" s="23" t="s">
        <v>1948</v>
      </c>
      <c r="CM32" s="23" t="s">
        <v>1948</v>
      </c>
      <c r="CN32" s="12"/>
      <c r="CO32" s="18"/>
    </row>
    <row r="33" spans="1:93" s="46" customFormat="1" ht="15" customHeight="1" x14ac:dyDescent="0.25">
      <c r="A33" s="8">
        <f t="shared" si="1"/>
        <v>19</v>
      </c>
      <c r="B33" s="12"/>
      <c r="C33" s="12"/>
      <c r="D33" s="10" t="s">
        <v>221</v>
      </c>
      <c r="E33" s="11" t="s">
        <v>44</v>
      </c>
      <c r="F33" s="10" t="s">
        <v>512</v>
      </c>
      <c r="G33" s="18">
        <v>43892</v>
      </c>
      <c r="H33" s="10" t="s">
        <v>295</v>
      </c>
      <c r="I33" s="13">
        <v>204883234</v>
      </c>
      <c r="J33" s="10" t="s">
        <v>47</v>
      </c>
      <c r="K33" s="10" t="s">
        <v>222</v>
      </c>
      <c r="L33" s="10" t="s">
        <v>297</v>
      </c>
      <c r="M33" s="10" t="s">
        <v>47</v>
      </c>
      <c r="N33" s="10" t="s">
        <v>222</v>
      </c>
      <c r="O33" s="10" t="s">
        <v>72</v>
      </c>
      <c r="P33" s="14">
        <v>1.57</v>
      </c>
      <c r="Q33" s="15"/>
      <c r="R33" s="54"/>
      <c r="S33" s="14"/>
      <c r="T33" s="14"/>
      <c r="U33" s="14"/>
      <c r="V33" s="53"/>
      <c r="W33" s="53"/>
      <c r="X33" s="18"/>
      <c r="Y33" s="18"/>
      <c r="Z33" s="18"/>
      <c r="AA33" s="18">
        <v>40224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 t="s">
        <v>44</v>
      </c>
      <c r="BA33" s="18" t="s">
        <v>44</v>
      </c>
      <c r="BB33" s="18" t="s">
        <v>44</v>
      </c>
      <c r="BC33" s="14"/>
      <c r="BD33" s="14"/>
      <c r="BE33" s="26"/>
      <c r="BF33" s="26"/>
      <c r="BG33" s="26"/>
      <c r="BH33" s="26"/>
      <c r="BI33" s="23"/>
      <c r="BJ33" s="23"/>
      <c r="BK33" s="23"/>
      <c r="BL33" s="26"/>
      <c r="BM33" s="23"/>
      <c r="BN33" s="26"/>
      <c r="BO33" s="22" t="s">
        <v>240</v>
      </c>
      <c r="BP33" s="26"/>
      <c r="BQ33" s="26"/>
      <c r="BR33" s="26"/>
      <c r="BS33" s="23"/>
      <c r="BT33" s="27"/>
      <c r="BU33" s="23">
        <v>0</v>
      </c>
      <c r="BV33" s="23" t="s">
        <v>1949</v>
      </c>
      <c r="BW33" s="23" t="s">
        <v>1949</v>
      </c>
      <c r="BX33" s="12"/>
      <c r="BY33" s="18"/>
      <c r="BZ33" s="18"/>
      <c r="CA33" s="18"/>
      <c r="CB33" s="18"/>
      <c r="CC33" s="18"/>
      <c r="CD33" s="18"/>
      <c r="CE33" s="18"/>
      <c r="CF33" s="54">
        <v>0</v>
      </c>
      <c r="CG33" s="18"/>
      <c r="CH33" s="18"/>
      <c r="CI33" s="18"/>
      <c r="CJ33" s="18"/>
      <c r="CK33" s="23">
        <v>0</v>
      </c>
      <c r="CL33" s="23" t="s">
        <v>1949</v>
      </c>
      <c r="CM33" s="23" t="s">
        <v>1949</v>
      </c>
      <c r="CN33" s="12"/>
      <c r="CO33" s="18"/>
    </row>
    <row r="34" spans="1:93" s="46" customFormat="1" ht="15" customHeight="1" x14ac:dyDescent="0.25">
      <c r="A34" s="29">
        <f t="shared" si="1"/>
        <v>20</v>
      </c>
      <c r="B34" s="30">
        <v>44136</v>
      </c>
      <c r="C34" s="30">
        <v>44165</v>
      </c>
      <c r="D34" s="33" t="s">
        <v>53</v>
      </c>
      <c r="E34" s="32">
        <v>44176</v>
      </c>
      <c r="F34" s="33" t="s">
        <v>490</v>
      </c>
      <c r="G34" s="30">
        <v>43826</v>
      </c>
      <c r="H34" s="33" t="s">
        <v>54</v>
      </c>
      <c r="I34" s="34">
        <v>106006256</v>
      </c>
      <c r="J34" s="33" t="s">
        <v>55</v>
      </c>
      <c r="K34" s="33" t="s">
        <v>56</v>
      </c>
      <c r="L34" s="33" t="s">
        <v>57</v>
      </c>
      <c r="M34" s="33" t="s">
        <v>55</v>
      </c>
      <c r="N34" s="33" t="s">
        <v>56</v>
      </c>
      <c r="O34" s="33" t="s">
        <v>58</v>
      </c>
      <c r="P34" s="35">
        <v>6.24</v>
      </c>
      <c r="Q34" s="36">
        <v>34336</v>
      </c>
      <c r="R34" s="51"/>
      <c r="S34" s="35">
        <v>4574</v>
      </c>
      <c r="T34" s="35">
        <v>4807</v>
      </c>
      <c r="U34" s="35">
        <v>3862.8</v>
      </c>
      <c r="V34" s="52"/>
      <c r="W34" s="52"/>
      <c r="X34" s="32"/>
      <c r="Y34" s="32" t="s">
        <v>2013</v>
      </c>
      <c r="Z34" s="32" t="s">
        <v>2014</v>
      </c>
      <c r="AA34" s="32">
        <v>38681</v>
      </c>
      <c r="AB34" s="32" t="s">
        <v>2015</v>
      </c>
      <c r="AC34" s="32" t="s">
        <v>2016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35">
        <v>3636.9549999999999</v>
      </c>
      <c r="BD34" s="35">
        <v>0</v>
      </c>
      <c r="BE34" s="47" t="s">
        <v>44</v>
      </c>
      <c r="BF34" s="47" t="s">
        <v>44</v>
      </c>
      <c r="BG34" s="47" t="s">
        <v>44</v>
      </c>
      <c r="BH34" s="45" t="s">
        <v>44</v>
      </c>
      <c r="BI34" s="44" t="s">
        <v>44</v>
      </c>
      <c r="BJ34" s="45" t="s">
        <v>44</v>
      </c>
      <c r="BK34" s="45" t="s">
        <v>44</v>
      </c>
      <c r="BL34" s="45" t="s">
        <v>44</v>
      </c>
      <c r="BM34" s="32" t="s">
        <v>44</v>
      </c>
      <c r="BN34" s="32" t="s">
        <v>44</v>
      </c>
      <c r="BO34" s="43" t="s">
        <v>240</v>
      </c>
      <c r="BP34" s="47">
        <v>3636.9549999999999</v>
      </c>
      <c r="BQ34" s="47">
        <v>3636.962</v>
      </c>
      <c r="BR34" s="47">
        <v>0.96199999999999997</v>
      </c>
      <c r="BS34" s="45">
        <v>3636</v>
      </c>
      <c r="BT34" s="44" t="s">
        <v>44</v>
      </c>
      <c r="BU34" s="45">
        <v>3636</v>
      </c>
      <c r="BV34" s="45" t="s">
        <v>2017</v>
      </c>
      <c r="BW34" s="45" t="s">
        <v>2018</v>
      </c>
      <c r="BX34" s="30">
        <v>44530</v>
      </c>
      <c r="BY34" s="32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32" t="s">
        <v>44</v>
      </c>
      <c r="CE34" s="32" t="s">
        <v>44</v>
      </c>
      <c r="CF34" s="51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5">
        <v>3636</v>
      </c>
      <c r="CL34" s="45" t="s">
        <v>2017</v>
      </c>
      <c r="CM34" s="45" t="s">
        <v>2018</v>
      </c>
      <c r="CN34" s="30">
        <v>44530</v>
      </c>
      <c r="CO34" s="32" t="s">
        <v>45</v>
      </c>
    </row>
    <row r="35" spans="1:93" s="46" customFormat="1" ht="15" customHeight="1" x14ac:dyDescent="0.25">
      <c r="A35" s="29">
        <f t="shared" si="1"/>
        <v>21</v>
      </c>
      <c r="B35" s="30">
        <v>44136</v>
      </c>
      <c r="C35" s="30">
        <v>44165</v>
      </c>
      <c r="D35" s="33" t="s">
        <v>59</v>
      </c>
      <c r="E35" s="32">
        <v>44176</v>
      </c>
      <c r="F35" s="33" t="s">
        <v>490</v>
      </c>
      <c r="G35" s="30">
        <v>43826</v>
      </c>
      <c r="H35" s="33" t="s">
        <v>54</v>
      </c>
      <c r="I35" s="34">
        <v>106006256</v>
      </c>
      <c r="J35" s="33" t="s">
        <v>55</v>
      </c>
      <c r="K35" s="33" t="s">
        <v>56</v>
      </c>
      <c r="L35" s="33" t="s">
        <v>60</v>
      </c>
      <c r="M35" s="33" t="s">
        <v>55</v>
      </c>
      <c r="N35" s="33" t="s">
        <v>56</v>
      </c>
      <c r="O35" s="33" t="s">
        <v>58</v>
      </c>
      <c r="P35" s="35">
        <v>2.004</v>
      </c>
      <c r="Q35" s="36">
        <v>34336</v>
      </c>
      <c r="R35" s="51"/>
      <c r="S35" s="35">
        <v>1318</v>
      </c>
      <c r="T35" s="35">
        <v>5291.1080000000002</v>
      </c>
      <c r="U35" s="35">
        <v>1324.1</v>
      </c>
      <c r="V35" s="52"/>
      <c r="W35" s="52"/>
      <c r="X35" s="32"/>
      <c r="Y35" s="32" t="s">
        <v>1624</v>
      </c>
      <c r="Z35" s="32" t="s">
        <v>1906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35">
        <v>1151.998</v>
      </c>
      <c r="BD35" s="35">
        <v>0</v>
      </c>
      <c r="BE35" s="47" t="s">
        <v>44</v>
      </c>
      <c r="BF35" s="47" t="s">
        <v>44</v>
      </c>
      <c r="BG35" s="47" t="s">
        <v>44</v>
      </c>
      <c r="BH35" s="45" t="s">
        <v>44</v>
      </c>
      <c r="BI35" s="44" t="s">
        <v>44</v>
      </c>
      <c r="BJ35" s="45" t="s">
        <v>44</v>
      </c>
      <c r="BK35" s="45" t="s">
        <v>44</v>
      </c>
      <c r="BL35" s="45" t="s">
        <v>44</v>
      </c>
      <c r="BM35" s="32" t="s">
        <v>44</v>
      </c>
      <c r="BN35" s="32" t="s">
        <v>44</v>
      </c>
      <c r="BO35" s="43" t="s">
        <v>240</v>
      </c>
      <c r="BP35" s="47">
        <v>1151.998</v>
      </c>
      <c r="BQ35" s="47">
        <v>1152.8209999999999</v>
      </c>
      <c r="BR35" s="47">
        <v>0.82099999999999995</v>
      </c>
      <c r="BS35" s="45">
        <v>1152</v>
      </c>
      <c r="BT35" s="44" t="s">
        <v>44</v>
      </c>
      <c r="BU35" s="45">
        <v>1152</v>
      </c>
      <c r="BV35" s="45" t="s">
        <v>2019</v>
      </c>
      <c r="BW35" s="45" t="s">
        <v>2020</v>
      </c>
      <c r="BX35" s="30">
        <v>44530</v>
      </c>
      <c r="BY35" s="32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32" t="s">
        <v>44</v>
      </c>
      <c r="CE35" s="32" t="s">
        <v>44</v>
      </c>
      <c r="CF35" s="51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5">
        <v>1152</v>
      </c>
      <c r="CL35" s="45" t="s">
        <v>2019</v>
      </c>
      <c r="CM35" s="45" t="s">
        <v>2020</v>
      </c>
      <c r="CN35" s="30">
        <v>44530</v>
      </c>
      <c r="CO35" s="32" t="s">
        <v>45</v>
      </c>
    </row>
    <row r="36" spans="1:93" s="46" customFormat="1" ht="15" customHeight="1" x14ac:dyDescent="0.25">
      <c r="A36" s="29">
        <f t="shared" si="1"/>
        <v>22</v>
      </c>
      <c r="B36" s="30">
        <v>44136</v>
      </c>
      <c r="C36" s="30">
        <v>44165</v>
      </c>
      <c r="D36" s="33" t="s">
        <v>77</v>
      </c>
      <c r="E36" s="32">
        <v>44176</v>
      </c>
      <c r="F36" s="33" t="s">
        <v>489</v>
      </c>
      <c r="G36" s="30">
        <v>43826</v>
      </c>
      <c r="H36" s="33" t="s">
        <v>76</v>
      </c>
      <c r="I36" s="34">
        <v>102011085</v>
      </c>
      <c r="J36" s="33" t="s">
        <v>78</v>
      </c>
      <c r="K36" s="33" t="s">
        <v>79</v>
      </c>
      <c r="L36" s="33" t="s">
        <v>80</v>
      </c>
      <c r="M36" s="33" t="s">
        <v>78</v>
      </c>
      <c r="N36" s="33" t="s">
        <v>79</v>
      </c>
      <c r="O36" s="33" t="s">
        <v>58</v>
      </c>
      <c r="P36" s="35">
        <v>17.763999999999999</v>
      </c>
      <c r="Q36" s="36">
        <v>34108</v>
      </c>
      <c r="R36" s="51"/>
      <c r="S36" s="35">
        <v>10007</v>
      </c>
      <c r="T36" s="35">
        <v>12097.779</v>
      </c>
      <c r="U36" s="35">
        <v>8961</v>
      </c>
      <c r="V36" s="52"/>
      <c r="W36" s="52"/>
      <c r="X36" s="32"/>
      <c r="Y36" s="32" t="s">
        <v>1283</v>
      </c>
      <c r="Z36" s="32" t="s">
        <v>2021</v>
      </c>
      <c r="AA36" s="32">
        <v>39198</v>
      </c>
      <c r="AB36" s="32" t="s">
        <v>2022</v>
      </c>
      <c r="AC36" s="32" t="s">
        <v>796</v>
      </c>
      <c r="AD36" s="32">
        <v>39198</v>
      </c>
      <c r="AE36" s="32" t="s">
        <v>2023</v>
      </c>
      <c r="AF36" s="32" t="s">
        <v>2024</v>
      </c>
      <c r="AG36" s="32">
        <v>39198</v>
      </c>
      <c r="AH36" s="32" t="s">
        <v>2025</v>
      </c>
      <c r="AI36" s="32" t="s">
        <v>2026</v>
      </c>
      <c r="AJ36" s="32">
        <v>39198</v>
      </c>
      <c r="AK36" s="32" t="s">
        <v>2027</v>
      </c>
      <c r="AL36" s="32" t="s">
        <v>2028</v>
      </c>
      <c r="AM36" s="32">
        <v>39198</v>
      </c>
      <c r="AN36" s="32" t="s">
        <v>1858</v>
      </c>
      <c r="AO36" s="32" t="s">
        <v>2029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35">
        <v>8466.8619999999992</v>
      </c>
      <c r="BD36" s="35">
        <v>0</v>
      </c>
      <c r="BE36" s="35">
        <v>8466.8619999999992</v>
      </c>
      <c r="BF36" s="47">
        <v>8466.9699999999993</v>
      </c>
      <c r="BG36" s="47">
        <v>0.97</v>
      </c>
      <c r="BH36" s="45">
        <v>8466</v>
      </c>
      <c r="BI36" s="44" t="s">
        <v>44</v>
      </c>
      <c r="BJ36" s="36">
        <v>8466</v>
      </c>
      <c r="BK36" s="33" t="s">
        <v>2030</v>
      </c>
      <c r="BL36" s="33" t="s">
        <v>2031</v>
      </c>
      <c r="BM36" s="30">
        <v>44530</v>
      </c>
      <c r="BN36" s="32" t="s">
        <v>45</v>
      </c>
      <c r="BO36" s="45" t="s">
        <v>44</v>
      </c>
      <c r="BP36" s="47" t="s">
        <v>44</v>
      </c>
      <c r="BQ36" s="47" t="s">
        <v>44</v>
      </c>
      <c r="BR36" s="47" t="s">
        <v>44</v>
      </c>
      <c r="BS36" s="45" t="s">
        <v>44</v>
      </c>
      <c r="BT36" s="44" t="s">
        <v>44</v>
      </c>
      <c r="BU36" s="51" t="s">
        <v>44</v>
      </c>
      <c r="BV36" s="33" t="s">
        <v>44</v>
      </c>
      <c r="BW36" s="33" t="s">
        <v>44</v>
      </c>
      <c r="BX36" s="32" t="s">
        <v>44</v>
      </c>
      <c r="BY36" s="32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32" t="s">
        <v>44</v>
      </c>
      <c r="CE36" s="32" t="s">
        <v>44</v>
      </c>
      <c r="CF36" s="51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8466</v>
      </c>
      <c r="CL36" s="33" t="s">
        <v>2030</v>
      </c>
      <c r="CM36" s="33" t="s">
        <v>2031</v>
      </c>
      <c r="CN36" s="30">
        <v>44530</v>
      </c>
      <c r="CO36" s="32" t="s">
        <v>45</v>
      </c>
    </row>
    <row r="37" spans="1:93" s="46" customFormat="1" ht="15" customHeight="1" x14ac:dyDescent="0.25">
      <c r="A37" s="29">
        <f t="shared" si="1"/>
        <v>23</v>
      </c>
      <c r="B37" s="30">
        <v>44136</v>
      </c>
      <c r="C37" s="30">
        <v>44165</v>
      </c>
      <c r="D37" s="33" t="s">
        <v>82</v>
      </c>
      <c r="E37" s="32">
        <v>44179</v>
      </c>
      <c r="F37" s="33" t="s">
        <v>492</v>
      </c>
      <c r="G37" s="30">
        <v>43826</v>
      </c>
      <c r="H37" s="33" t="s">
        <v>81</v>
      </c>
      <c r="I37" s="34">
        <v>103195446</v>
      </c>
      <c r="J37" s="33" t="s">
        <v>83</v>
      </c>
      <c r="K37" s="33" t="s">
        <v>84</v>
      </c>
      <c r="L37" s="33" t="s">
        <v>85</v>
      </c>
      <c r="M37" s="33" t="s">
        <v>83</v>
      </c>
      <c r="N37" s="33" t="s">
        <v>84</v>
      </c>
      <c r="O37" s="33" t="s">
        <v>58</v>
      </c>
      <c r="P37" s="35">
        <v>11.18</v>
      </c>
      <c r="Q37" s="36">
        <v>34158</v>
      </c>
      <c r="R37" s="51"/>
      <c r="S37" s="35">
        <v>7371</v>
      </c>
      <c r="T37" s="35">
        <v>7681.3630000000003</v>
      </c>
      <c r="U37" s="35">
        <v>7375.9</v>
      </c>
      <c r="V37" s="52"/>
      <c r="W37" s="52"/>
      <c r="X37" s="32"/>
      <c r="Y37" s="32" t="s">
        <v>1140</v>
      </c>
      <c r="Z37" s="32" t="s">
        <v>2032</v>
      </c>
      <c r="AA37" s="32">
        <v>38471</v>
      </c>
      <c r="AB37" s="32" t="s">
        <v>2015</v>
      </c>
      <c r="AC37" s="32" t="s">
        <v>2033</v>
      </c>
      <c r="AD37" s="32">
        <v>38471</v>
      </c>
      <c r="AE37" s="32" t="s">
        <v>2034</v>
      </c>
      <c r="AF37" s="32" t="s">
        <v>2035</v>
      </c>
      <c r="AG37" s="32">
        <v>39925</v>
      </c>
      <c r="AH37" s="32" t="s">
        <v>341</v>
      </c>
      <c r="AI37" s="32" t="s">
        <v>602</v>
      </c>
      <c r="AJ37" s="32">
        <v>39925</v>
      </c>
      <c r="AK37" s="32" t="s">
        <v>2036</v>
      </c>
      <c r="AL37" s="32" t="s">
        <v>2037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35">
        <v>7063.7640000000001</v>
      </c>
      <c r="BD37" s="35">
        <v>0</v>
      </c>
      <c r="BE37" s="47" t="s">
        <v>44</v>
      </c>
      <c r="BF37" s="47" t="s">
        <v>44</v>
      </c>
      <c r="BG37" s="47" t="s">
        <v>44</v>
      </c>
      <c r="BH37" s="45" t="s">
        <v>44</v>
      </c>
      <c r="BI37" s="44" t="s">
        <v>44</v>
      </c>
      <c r="BJ37" s="45" t="s">
        <v>44</v>
      </c>
      <c r="BK37" s="45" t="s">
        <v>44</v>
      </c>
      <c r="BL37" s="45" t="s">
        <v>44</v>
      </c>
      <c r="BM37" s="32" t="s">
        <v>44</v>
      </c>
      <c r="BN37" s="32" t="s">
        <v>44</v>
      </c>
      <c r="BO37" s="43" t="s">
        <v>241</v>
      </c>
      <c r="BP37" s="47">
        <v>7063.7640000000001</v>
      </c>
      <c r="BQ37" s="47">
        <v>7064.5320000000002</v>
      </c>
      <c r="BR37" s="47">
        <v>0.53200000000000003</v>
      </c>
      <c r="BS37" s="45">
        <v>7064</v>
      </c>
      <c r="BT37" s="44" t="s">
        <v>44</v>
      </c>
      <c r="BU37" s="45">
        <v>7064</v>
      </c>
      <c r="BV37" s="45" t="s">
        <v>2038</v>
      </c>
      <c r="BW37" s="45" t="s">
        <v>2039</v>
      </c>
      <c r="BX37" s="30">
        <v>44530</v>
      </c>
      <c r="BY37" s="32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32" t="s">
        <v>44</v>
      </c>
      <c r="CE37" s="32" t="s">
        <v>44</v>
      </c>
      <c r="CF37" s="51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5">
        <v>7064</v>
      </c>
      <c r="CL37" s="45" t="s">
        <v>2038</v>
      </c>
      <c r="CM37" s="45" t="s">
        <v>2039</v>
      </c>
      <c r="CN37" s="30">
        <v>44530</v>
      </c>
      <c r="CO37" s="32" t="s">
        <v>45</v>
      </c>
    </row>
    <row r="38" spans="1:93" s="46" customFormat="1" ht="15" customHeight="1" x14ac:dyDescent="0.25">
      <c r="A38" s="29">
        <f t="shared" si="1"/>
        <v>24</v>
      </c>
      <c r="B38" s="30">
        <v>44136</v>
      </c>
      <c r="C38" s="30">
        <v>44165</v>
      </c>
      <c r="D38" s="33" t="s">
        <v>89</v>
      </c>
      <c r="E38" s="32">
        <v>44176</v>
      </c>
      <c r="F38" s="32" t="s">
        <v>2303</v>
      </c>
      <c r="G38" s="32">
        <v>44411</v>
      </c>
      <c r="H38" s="33" t="s">
        <v>90</v>
      </c>
      <c r="I38" s="34">
        <v>202637962</v>
      </c>
      <c r="J38" s="33" t="s">
        <v>91</v>
      </c>
      <c r="K38" s="33" t="s">
        <v>92</v>
      </c>
      <c r="L38" s="33" t="s">
        <v>93</v>
      </c>
      <c r="M38" s="33" t="s">
        <v>91</v>
      </c>
      <c r="N38" s="33" t="s">
        <v>92</v>
      </c>
      <c r="O38" s="33" t="s">
        <v>58</v>
      </c>
      <c r="P38" s="35">
        <v>15.584</v>
      </c>
      <c r="Q38" s="36">
        <v>34158</v>
      </c>
      <c r="R38" s="51"/>
      <c r="S38" s="35">
        <v>882</v>
      </c>
      <c r="T38" s="35">
        <v>830</v>
      </c>
      <c r="U38" s="35">
        <v>780</v>
      </c>
      <c r="V38" s="52"/>
      <c r="W38" s="52"/>
      <c r="X38" s="32"/>
      <c r="Y38" s="32"/>
      <c r="Z38" s="32"/>
      <c r="AA38" s="32">
        <v>39505</v>
      </c>
      <c r="AB38" s="32"/>
      <c r="AC38" s="32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32" t="s">
        <v>2340</v>
      </c>
      <c r="AO38" s="32" t="s">
        <v>1333</v>
      </c>
      <c r="AP38" s="32">
        <v>39573</v>
      </c>
      <c r="AQ38" s="32"/>
      <c r="AR38" s="32"/>
      <c r="AS38" s="32">
        <v>39573</v>
      </c>
      <c r="AT38" s="32"/>
      <c r="AU38" s="32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35">
        <v>635.00400000000002</v>
      </c>
      <c r="BD38" s="35">
        <v>0</v>
      </c>
      <c r="BE38" s="47">
        <v>635.00400000000002</v>
      </c>
      <c r="BF38" s="47">
        <v>635.28399999999999</v>
      </c>
      <c r="BG38" s="47">
        <v>0.28399999999999997</v>
      </c>
      <c r="BH38" s="45">
        <v>635</v>
      </c>
      <c r="BI38" s="44" t="s">
        <v>44</v>
      </c>
      <c r="BJ38" s="45">
        <v>635</v>
      </c>
      <c r="BK38" s="33" t="s">
        <v>2341</v>
      </c>
      <c r="BL38" s="33" t="s">
        <v>2342</v>
      </c>
      <c r="BM38" s="30">
        <v>44530</v>
      </c>
      <c r="BN38" s="32" t="s">
        <v>45</v>
      </c>
      <c r="BO38" s="45" t="s">
        <v>44</v>
      </c>
      <c r="BP38" s="47" t="s">
        <v>44</v>
      </c>
      <c r="BQ38" s="47" t="s">
        <v>44</v>
      </c>
      <c r="BR38" s="47" t="s">
        <v>44</v>
      </c>
      <c r="BS38" s="45" t="s">
        <v>44</v>
      </c>
      <c r="BT38" s="44" t="s">
        <v>44</v>
      </c>
      <c r="BU38" s="51" t="s">
        <v>44</v>
      </c>
      <c r="BV38" s="33" t="s">
        <v>44</v>
      </c>
      <c r="BW38" s="33" t="s">
        <v>44</v>
      </c>
      <c r="BX38" s="32" t="s">
        <v>44</v>
      </c>
      <c r="BY38" s="32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32" t="s">
        <v>44</v>
      </c>
      <c r="CE38" s="32" t="s">
        <v>44</v>
      </c>
      <c r="CF38" s="51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635</v>
      </c>
      <c r="CL38" s="33" t="s">
        <v>2341</v>
      </c>
      <c r="CM38" s="33" t="s">
        <v>2342</v>
      </c>
      <c r="CN38" s="30">
        <v>44530</v>
      </c>
      <c r="CO38" s="32" t="s">
        <v>45</v>
      </c>
    </row>
    <row r="39" spans="1:93" s="46" customFormat="1" ht="15" customHeight="1" x14ac:dyDescent="0.25">
      <c r="A39" s="29">
        <f t="shared" si="1"/>
        <v>25</v>
      </c>
      <c r="B39" s="30">
        <v>44136</v>
      </c>
      <c r="C39" s="30">
        <v>44165</v>
      </c>
      <c r="D39" s="33" t="s">
        <v>181</v>
      </c>
      <c r="E39" s="32">
        <v>44173</v>
      </c>
      <c r="F39" s="33" t="s">
        <v>267</v>
      </c>
      <c r="G39" s="30">
        <v>43809</v>
      </c>
      <c r="H39" s="33" t="s">
        <v>182</v>
      </c>
      <c r="I39" s="34">
        <v>201200529</v>
      </c>
      <c r="J39" s="33" t="s">
        <v>183</v>
      </c>
      <c r="K39" s="33" t="s">
        <v>184</v>
      </c>
      <c r="L39" s="33" t="s">
        <v>185</v>
      </c>
      <c r="M39" s="33" t="s">
        <v>183</v>
      </c>
      <c r="N39" s="33" t="s">
        <v>184</v>
      </c>
      <c r="O39" s="33" t="s">
        <v>46</v>
      </c>
      <c r="P39" s="35">
        <v>6.6660000000000004</v>
      </c>
      <c r="Q39" s="36">
        <v>34162</v>
      </c>
      <c r="R39" s="51"/>
      <c r="S39" s="35">
        <v>2383.5</v>
      </c>
      <c r="T39" s="35">
        <v>2383.5</v>
      </c>
      <c r="U39" s="35">
        <v>2290</v>
      </c>
      <c r="V39" s="52"/>
      <c r="W39" s="52"/>
      <c r="X39" s="32"/>
      <c r="Y39" s="32" t="s">
        <v>2040</v>
      </c>
      <c r="Z39" s="32" t="s">
        <v>2041</v>
      </c>
      <c r="AA39" s="32">
        <v>41153</v>
      </c>
      <c r="AB39" s="32" t="s">
        <v>2042</v>
      </c>
      <c r="AC39" s="32" t="s">
        <v>2043</v>
      </c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35">
        <v>1976.365</v>
      </c>
      <c r="BD39" s="35">
        <v>0</v>
      </c>
      <c r="BE39" s="47">
        <v>1976.365</v>
      </c>
      <c r="BF39" s="47">
        <v>1977.2629999999999</v>
      </c>
      <c r="BG39" s="47">
        <v>0.26300000000000001</v>
      </c>
      <c r="BH39" s="45">
        <v>1977</v>
      </c>
      <c r="BI39" s="44" t="s">
        <v>44</v>
      </c>
      <c r="BJ39" s="45">
        <v>1977</v>
      </c>
      <c r="BK39" s="33" t="s">
        <v>2044</v>
      </c>
      <c r="BL39" s="33" t="s">
        <v>2045</v>
      </c>
      <c r="BM39" s="30">
        <v>44530</v>
      </c>
      <c r="BN39" s="32" t="s">
        <v>45</v>
      </c>
      <c r="BO39" s="45" t="s">
        <v>44</v>
      </c>
      <c r="BP39" s="47" t="s">
        <v>44</v>
      </c>
      <c r="BQ39" s="47" t="s">
        <v>44</v>
      </c>
      <c r="BR39" s="47" t="s">
        <v>44</v>
      </c>
      <c r="BS39" s="45" t="s">
        <v>44</v>
      </c>
      <c r="BT39" s="44" t="s">
        <v>44</v>
      </c>
      <c r="BU39" s="51" t="s">
        <v>44</v>
      </c>
      <c r="BV39" s="33" t="s">
        <v>44</v>
      </c>
      <c r="BW39" s="33" t="s">
        <v>44</v>
      </c>
      <c r="BX39" s="32" t="s">
        <v>44</v>
      </c>
      <c r="BY39" s="32" t="s">
        <v>44</v>
      </c>
      <c r="BZ39" s="32" t="s">
        <v>44</v>
      </c>
      <c r="CA39" s="32" t="s">
        <v>44</v>
      </c>
      <c r="CB39" s="32" t="s">
        <v>44</v>
      </c>
      <c r="CC39" s="32" t="s">
        <v>44</v>
      </c>
      <c r="CD39" s="32" t="s">
        <v>44</v>
      </c>
      <c r="CE39" s="32" t="s">
        <v>44</v>
      </c>
      <c r="CF39" s="51">
        <v>0</v>
      </c>
      <c r="CG39" s="32" t="s">
        <v>44</v>
      </c>
      <c r="CH39" s="32" t="s">
        <v>44</v>
      </c>
      <c r="CI39" s="32" t="s">
        <v>44</v>
      </c>
      <c r="CJ39" s="32" t="s">
        <v>44</v>
      </c>
      <c r="CK39" s="36">
        <v>1977</v>
      </c>
      <c r="CL39" s="33" t="s">
        <v>2044</v>
      </c>
      <c r="CM39" s="33" t="s">
        <v>2045</v>
      </c>
      <c r="CN39" s="30">
        <v>44530</v>
      </c>
      <c r="CO39" s="32" t="s">
        <v>45</v>
      </c>
    </row>
    <row r="40" spans="1:93" s="46" customFormat="1" ht="15" customHeight="1" x14ac:dyDescent="0.25">
      <c r="A40" s="29">
        <f t="shared" si="1"/>
        <v>26</v>
      </c>
      <c r="B40" s="30">
        <v>44136</v>
      </c>
      <c r="C40" s="30">
        <v>44165</v>
      </c>
      <c r="D40" s="33" t="s">
        <v>223</v>
      </c>
      <c r="E40" s="32">
        <v>44172</v>
      </c>
      <c r="F40" s="33" t="s">
        <v>260</v>
      </c>
      <c r="G40" s="30">
        <v>43850</v>
      </c>
      <c r="H40" s="33" t="s">
        <v>224</v>
      </c>
      <c r="I40" s="34">
        <v>107009273</v>
      </c>
      <c r="J40" s="33" t="s">
        <v>225</v>
      </c>
      <c r="K40" s="33" t="s">
        <v>226</v>
      </c>
      <c r="L40" s="33" t="s">
        <v>227</v>
      </c>
      <c r="M40" s="33" t="s">
        <v>225</v>
      </c>
      <c r="N40" s="33" t="s">
        <v>226</v>
      </c>
      <c r="O40" s="33" t="s">
        <v>58</v>
      </c>
      <c r="P40" s="35">
        <v>6</v>
      </c>
      <c r="Q40" s="36"/>
      <c r="R40" s="51">
        <v>10038</v>
      </c>
      <c r="S40" s="35">
        <v>7470</v>
      </c>
      <c r="T40" s="35">
        <v>2742</v>
      </c>
      <c r="U40" s="35">
        <v>1302.492</v>
      </c>
      <c r="V40" s="52"/>
      <c r="W40" s="52"/>
      <c r="X40" s="32"/>
      <c r="Y40" s="32"/>
      <c r="Z40" s="32"/>
      <c r="AA40" s="32"/>
      <c r="AB40" s="32"/>
      <c r="AC40" s="32"/>
      <c r="AD40" s="32"/>
      <c r="AE40" s="32" t="s">
        <v>2046</v>
      </c>
      <c r="AF40" s="32" t="s">
        <v>2047</v>
      </c>
      <c r="AG40" s="32">
        <v>28522</v>
      </c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44</v>
      </c>
      <c r="BA40" s="32" t="s">
        <v>44</v>
      </c>
      <c r="BB40" s="32" t="s">
        <v>44</v>
      </c>
      <c r="BC40" s="35">
        <v>1298.546</v>
      </c>
      <c r="BD40" s="35">
        <v>0</v>
      </c>
      <c r="BE40" s="47" t="s">
        <v>44</v>
      </c>
      <c r="BF40" s="47" t="s">
        <v>44</v>
      </c>
      <c r="BG40" s="47" t="s">
        <v>44</v>
      </c>
      <c r="BH40" s="45" t="s">
        <v>44</v>
      </c>
      <c r="BI40" s="44" t="s">
        <v>44</v>
      </c>
      <c r="BJ40" s="45" t="s">
        <v>44</v>
      </c>
      <c r="BK40" s="45" t="s">
        <v>44</v>
      </c>
      <c r="BL40" s="45" t="s">
        <v>44</v>
      </c>
      <c r="BM40" s="32" t="s">
        <v>44</v>
      </c>
      <c r="BN40" s="32" t="s">
        <v>44</v>
      </c>
      <c r="BO40" s="43" t="s">
        <v>241</v>
      </c>
      <c r="BP40" s="47">
        <v>1298.546</v>
      </c>
      <c r="BQ40" s="47">
        <v>1298.5909999999999</v>
      </c>
      <c r="BR40" s="47">
        <v>0.59099999999999997</v>
      </c>
      <c r="BS40" s="45">
        <v>1298</v>
      </c>
      <c r="BT40" s="44" t="s">
        <v>44</v>
      </c>
      <c r="BU40" s="36">
        <v>1298</v>
      </c>
      <c r="BV40" s="45" t="s">
        <v>2048</v>
      </c>
      <c r="BW40" s="45" t="s">
        <v>2049</v>
      </c>
      <c r="BX40" s="30">
        <v>44530</v>
      </c>
      <c r="BY40" s="32" t="s">
        <v>45</v>
      </c>
      <c r="BZ40" s="32" t="s">
        <v>44</v>
      </c>
      <c r="CA40" s="32" t="s">
        <v>44</v>
      </c>
      <c r="CB40" s="32" t="s">
        <v>44</v>
      </c>
      <c r="CC40" s="32" t="s">
        <v>44</v>
      </c>
      <c r="CD40" s="32" t="s">
        <v>44</v>
      </c>
      <c r="CE40" s="32" t="s">
        <v>44</v>
      </c>
      <c r="CF40" s="51">
        <v>0</v>
      </c>
      <c r="CG40" s="32" t="s">
        <v>44</v>
      </c>
      <c r="CH40" s="32" t="s">
        <v>44</v>
      </c>
      <c r="CI40" s="32" t="s">
        <v>44</v>
      </c>
      <c r="CJ40" s="32" t="s">
        <v>44</v>
      </c>
      <c r="CK40" s="36">
        <v>1298</v>
      </c>
      <c r="CL40" s="45" t="s">
        <v>2048</v>
      </c>
      <c r="CM40" s="45" t="s">
        <v>2049</v>
      </c>
      <c r="CN40" s="30">
        <v>44530</v>
      </c>
      <c r="CO40" s="32" t="s">
        <v>45</v>
      </c>
    </row>
    <row r="41" spans="1:93" s="46" customFormat="1" ht="15" customHeight="1" x14ac:dyDescent="0.25">
      <c r="A41" s="29">
        <f t="shared" si="1"/>
        <v>27</v>
      </c>
      <c r="B41" s="30">
        <v>44136</v>
      </c>
      <c r="C41" s="30">
        <v>44165</v>
      </c>
      <c r="D41" s="33" t="s">
        <v>106</v>
      </c>
      <c r="E41" s="32">
        <v>44176</v>
      </c>
      <c r="F41" s="33" t="s">
        <v>504</v>
      </c>
      <c r="G41" s="30">
        <v>43873</v>
      </c>
      <c r="H41" s="33" t="s">
        <v>107</v>
      </c>
      <c r="I41" s="34">
        <v>113012360</v>
      </c>
      <c r="J41" s="33" t="s">
        <v>108</v>
      </c>
      <c r="K41" s="33" t="s">
        <v>109</v>
      </c>
      <c r="L41" s="33" t="s">
        <v>110</v>
      </c>
      <c r="M41" s="33" t="s">
        <v>108</v>
      </c>
      <c r="N41" s="33" t="s">
        <v>109</v>
      </c>
      <c r="O41" s="33" t="s">
        <v>58</v>
      </c>
      <c r="P41" s="35">
        <v>105</v>
      </c>
      <c r="Q41" s="36"/>
      <c r="R41" s="51">
        <v>8682</v>
      </c>
      <c r="S41" s="35">
        <v>77691.899999999994</v>
      </c>
      <c r="T41" s="35">
        <v>59034.864000000001</v>
      </c>
      <c r="U41" s="35">
        <v>27100.892</v>
      </c>
      <c r="V41" s="52"/>
      <c r="W41" s="52"/>
      <c r="X41" s="32"/>
      <c r="Y41" s="32"/>
      <c r="Z41" s="32"/>
      <c r="AA41" s="32"/>
      <c r="AB41" s="32"/>
      <c r="AC41" s="32"/>
      <c r="AD41" s="32"/>
      <c r="AE41" s="32" t="s">
        <v>2050</v>
      </c>
      <c r="AF41" s="32" t="s">
        <v>2051</v>
      </c>
      <c r="AG41" s="32">
        <v>34144</v>
      </c>
      <c r="AH41" s="32"/>
      <c r="AI41" s="32"/>
      <c r="AJ41" s="32">
        <v>21303</v>
      </c>
      <c r="AK41" s="32" t="s">
        <v>2052</v>
      </c>
      <c r="AL41" s="32" t="s">
        <v>2053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35">
        <v>20639.982</v>
      </c>
      <c r="BD41" s="35">
        <v>0</v>
      </c>
      <c r="BE41" s="47">
        <v>17407.72</v>
      </c>
      <c r="BF41" s="47">
        <v>17407.740000000002</v>
      </c>
      <c r="BG41" s="47">
        <v>0.74</v>
      </c>
      <c r="BH41" s="45">
        <v>17407</v>
      </c>
      <c r="BI41" s="44" t="s">
        <v>44</v>
      </c>
      <c r="BJ41" s="36">
        <v>17407</v>
      </c>
      <c r="BK41" s="33" t="s">
        <v>2054</v>
      </c>
      <c r="BL41" s="33" t="s">
        <v>2055</v>
      </c>
      <c r="BM41" s="30">
        <v>44530</v>
      </c>
      <c r="BN41" s="32" t="s">
        <v>45</v>
      </c>
      <c r="BO41" s="43" t="s">
        <v>240</v>
      </c>
      <c r="BP41" s="47">
        <v>3231.0920000000001</v>
      </c>
      <c r="BQ41" s="47">
        <v>3231.806</v>
      </c>
      <c r="BR41" s="47">
        <v>0.80600000000000005</v>
      </c>
      <c r="BS41" s="45">
        <v>3231</v>
      </c>
      <c r="BT41" s="44" t="s">
        <v>44</v>
      </c>
      <c r="BU41" s="36">
        <v>3231</v>
      </c>
      <c r="BV41" s="33" t="s">
        <v>2056</v>
      </c>
      <c r="BW41" s="33" t="s">
        <v>2057</v>
      </c>
      <c r="BX41" s="30">
        <v>44530</v>
      </c>
      <c r="BY41" s="32" t="s">
        <v>45</v>
      </c>
      <c r="BZ41" s="49" t="s">
        <v>244</v>
      </c>
      <c r="CA41" s="47">
        <v>1.17</v>
      </c>
      <c r="CB41" s="47">
        <v>1.4630000000000001</v>
      </c>
      <c r="CC41" s="47">
        <v>0.46300000000000002</v>
      </c>
      <c r="CD41" s="45">
        <v>1</v>
      </c>
      <c r="CE41" s="44" t="s">
        <v>44</v>
      </c>
      <c r="CF41" s="51">
        <v>1</v>
      </c>
      <c r="CG41" s="33" t="s">
        <v>2058</v>
      </c>
      <c r="CH41" s="33" t="s">
        <v>2058</v>
      </c>
      <c r="CI41" s="30">
        <v>44530</v>
      </c>
      <c r="CJ41" s="32" t="s">
        <v>45</v>
      </c>
      <c r="CK41" s="36">
        <v>20639</v>
      </c>
      <c r="CL41" s="33" t="s">
        <v>2054</v>
      </c>
      <c r="CM41" s="33" t="s">
        <v>2058</v>
      </c>
      <c r="CN41" s="30">
        <v>44530</v>
      </c>
      <c r="CO41" s="32" t="s">
        <v>45</v>
      </c>
    </row>
    <row r="42" spans="1:93" s="46" customFormat="1" ht="15" customHeight="1" x14ac:dyDescent="0.25">
      <c r="A42" s="29">
        <f t="shared" si="1"/>
        <v>28</v>
      </c>
      <c r="B42" s="30">
        <v>44136</v>
      </c>
      <c r="C42" s="30">
        <v>44165</v>
      </c>
      <c r="D42" s="33" t="s">
        <v>111</v>
      </c>
      <c r="E42" s="32">
        <v>44179</v>
      </c>
      <c r="F42" s="33" t="s">
        <v>506</v>
      </c>
      <c r="G42" s="30">
        <v>43873</v>
      </c>
      <c r="H42" s="33" t="s">
        <v>112</v>
      </c>
      <c r="I42" s="34">
        <v>114005624</v>
      </c>
      <c r="J42" s="33" t="s">
        <v>113</v>
      </c>
      <c r="K42" s="33" t="s">
        <v>114</v>
      </c>
      <c r="L42" s="33" t="s">
        <v>115</v>
      </c>
      <c r="M42" s="33" t="s">
        <v>113</v>
      </c>
      <c r="N42" s="33" t="s">
        <v>114</v>
      </c>
      <c r="O42" s="33" t="s">
        <v>58</v>
      </c>
      <c r="P42" s="35">
        <v>68.180000000000007</v>
      </c>
      <c r="Q42" s="36">
        <v>34388</v>
      </c>
      <c r="R42" s="51"/>
      <c r="S42" s="35">
        <v>48868</v>
      </c>
      <c r="T42" s="35">
        <v>37929</v>
      </c>
      <c r="U42" s="35">
        <v>29016</v>
      </c>
      <c r="V42" s="52">
        <v>16.97</v>
      </c>
      <c r="W42" s="52">
        <v>81.180000000000007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35">
        <v>26468.807000000001</v>
      </c>
      <c r="BD42" s="35">
        <v>0</v>
      </c>
      <c r="BE42" s="47">
        <v>19604.508000000002</v>
      </c>
      <c r="BF42" s="47">
        <v>19604.896000000001</v>
      </c>
      <c r="BG42" s="47">
        <v>0.89600000000000002</v>
      </c>
      <c r="BH42" s="45">
        <v>19604</v>
      </c>
      <c r="BI42" s="44" t="s">
        <v>44</v>
      </c>
      <c r="BJ42" s="36">
        <v>19604</v>
      </c>
      <c r="BK42" s="33" t="s">
        <v>2059</v>
      </c>
      <c r="BL42" s="33" t="s">
        <v>2060</v>
      </c>
      <c r="BM42" s="30">
        <v>44530</v>
      </c>
      <c r="BN42" s="32" t="s">
        <v>45</v>
      </c>
      <c r="BO42" s="43" t="s">
        <v>240</v>
      </c>
      <c r="BP42" s="47">
        <v>6864.299</v>
      </c>
      <c r="BQ42" s="47">
        <v>6864.7380000000003</v>
      </c>
      <c r="BR42" s="47">
        <v>0.73799999999999999</v>
      </c>
      <c r="BS42" s="45">
        <v>6864</v>
      </c>
      <c r="BT42" s="44" t="s">
        <v>44</v>
      </c>
      <c r="BU42" s="36">
        <v>6864</v>
      </c>
      <c r="BV42" s="33" t="s">
        <v>2061</v>
      </c>
      <c r="BW42" s="33" t="s">
        <v>2062</v>
      </c>
      <c r="BX42" s="30">
        <v>44530</v>
      </c>
      <c r="BY42" s="32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32" t="s">
        <v>44</v>
      </c>
      <c r="CE42" s="32" t="s">
        <v>44</v>
      </c>
      <c r="CF42" s="51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26468</v>
      </c>
      <c r="CL42" s="33" t="s">
        <v>2059</v>
      </c>
      <c r="CM42" s="33" t="s">
        <v>2062</v>
      </c>
      <c r="CN42" s="30">
        <v>44530</v>
      </c>
      <c r="CO42" s="32" t="s">
        <v>45</v>
      </c>
    </row>
    <row r="43" spans="1:93" s="46" customFormat="1" ht="15" customHeight="1" x14ac:dyDescent="0.25">
      <c r="A43" s="29">
        <f t="shared" si="1"/>
        <v>29</v>
      </c>
      <c r="B43" s="30">
        <v>44136</v>
      </c>
      <c r="C43" s="30">
        <v>44165</v>
      </c>
      <c r="D43" s="33" t="s">
        <v>116</v>
      </c>
      <c r="E43" s="32">
        <v>44179</v>
      </c>
      <c r="F43" s="33" t="s">
        <v>500</v>
      </c>
      <c r="G43" s="30">
        <v>43873</v>
      </c>
      <c r="H43" s="33" t="s">
        <v>117</v>
      </c>
      <c r="I43" s="34">
        <v>831609046</v>
      </c>
      <c r="J43" s="33" t="s">
        <v>47</v>
      </c>
      <c r="K43" s="33" t="s">
        <v>68</v>
      </c>
      <c r="L43" s="33" t="s">
        <v>118</v>
      </c>
      <c r="M43" s="33" t="s">
        <v>47</v>
      </c>
      <c r="N43" s="33" t="s">
        <v>68</v>
      </c>
      <c r="O43" s="33" t="s">
        <v>58</v>
      </c>
      <c r="P43" s="35">
        <v>72</v>
      </c>
      <c r="Q43" s="36">
        <v>34178</v>
      </c>
      <c r="R43" s="51"/>
      <c r="S43" s="35">
        <v>124171.462</v>
      </c>
      <c r="T43" s="35">
        <v>119663.65</v>
      </c>
      <c r="U43" s="35">
        <v>40671</v>
      </c>
      <c r="V43" s="52"/>
      <c r="W43" s="5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 t="s">
        <v>2063</v>
      </c>
      <c r="AU43" s="32" t="s">
        <v>2064</v>
      </c>
      <c r="AV43" s="32">
        <v>42360</v>
      </c>
      <c r="AW43" s="32" t="s">
        <v>2065</v>
      </c>
      <c r="AX43" s="32" t="s">
        <v>2066</v>
      </c>
      <c r="AY43" s="32">
        <v>42244</v>
      </c>
      <c r="AZ43" s="32" t="s">
        <v>44</v>
      </c>
      <c r="BA43" s="32" t="s">
        <v>44</v>
      </c>
      <c r="BB43" s="32" t="s">
        <v>44</v>
      </c>
      <c r="BC43" s="35">
        <v>33752.036</v>
      </c>
      <c r="BD43" s="35">
        <v>0</v>
      </c>
      <c r="BE43" s="47">
        <v>31687.439999999999</v>
      </c>
      <c r="BF43" s="47">
        <v>31687.474999999999</v>
      </c>
      <c r="BG43" s="47">
        <v>0.47499999999999998</v>
      </c>
      <c r="BH43" s="45">
        <v>31687</v>
      </c>
      <c r="BI43" s="44" t="s">
        <v>44</v>
      </c>
      <c r="BJ43" s="45">
        <v>31687</v>
      </c>
      <c r="BK43" s="33" t="s">
        <v>2067</v>
      </c>
      <c r="BL43" s="33" t="s">
        <v>2068</v>
      </c>
      <c r="BM43" s="30">
        <v>44530</v>
      </c>
      <c r="BN43" s="32" t="s">
        <v>45</v>
      </c>
      <c r="BO43" s="43" t="s">
        <v>240</v>
      </c>
      <c r="BP43" s="47">
        <v>6.8959999999999999</v>
      </c>
      <c r="BQ43" s="47">
        <v>6.9610000000000003</v>
      </c>
      <c r="BR43" s="47">
        <v>0.96099999999999997</v>
      </c>
      <c r="BS43" s="45">
        <v>6</v>
      </c>
      <c r="BT43" s="44" t="s">
        <v>44</v>
      </c>
      <c r="BU43" s="45">
        <v>6</v>
      </c>
      <c r="BV43" s="33" t="s">
        <v>2068</v>
      </c>
      <c r="BW43" s="33" t="s">
        <v>2069</v>
      </c>
      <c r="BX43" s="30">
        <v>44530</v>
      </c>
      <c r="BY43" s="32" t="s">
        <v>45</v>
      </c>
      <c r="BZ43" s="33" t="s">
        <v>2070</v>
      </c>
      <c r="CA43" s="47">
        <v>2057.6999999999998</v>
      </c>
      <c r="CB43" s="47">
        <v>2057.7429999999999</v>
      </c>
      <c r="CC43" s="47">
        <v>0.74299999999999999</v>
      </c>
      <c r="CD43" s="45">
        <v>2057</v>
      </c>
      <c r="CE43" s="44" t="s">
        <v>44</v>
      </c>
      <c r="CF43" s="51">
        <v>2057</v>
      </c>
      <c r="CG43" s="33" t="s">
        <v>2071</v>
      </c>
      <c r="CH43" s="33" t="s">
        <v>2072</v>
      </c>
      <c r="CI43" s="30">
        <v>44530</v>
      </c>
      <c r="CJ43" s="32" t="s">
        <v>45</v>
      </c>
      <c r="CK43" s="45">
        <v>33750</v>
      </c>
      <c r="CL43" s="33" t="s">
        <v>2067</v>
      </c>
      <c r="CM43" s="33" t="s">
        <v>2072</v>
      </c>
      <c r="CN43" s="30">
        <v>44530</v>
      </c>
      <c r="CO43" s="32" t="s">
        <v>45</v>
      </c>
    </row>
    <row r="44" spans="1:93" s="46" customFormat="1" ht="15" customHeight="1" x14ac:dyDescent="0.25">
      <c r="A44" s="29">
        <f t="shared" si="1"/>
        <v>30</v>
      </c>
      <c r="B44" s="30">
        <v>44136</v>
      </c>
      <c r="C44" s="30">
        <v>44165</v>
      </c>
      <c r="D44" s="33" t="s">
        <v>169</v>
      </c>
      <c r="E44" s="32">
        <v>44179</v>
      </c>
      <c r="F44" s="33" t="s">
        <v>501</v>
      </c>
      <c r="G44" s="30">
        <v>43873</v>
      </c>
      <c r="H44" s="33" t="s">
        <v>117</v>
      </c>
      <c r="I44" s="34">
        <v>831609046</v>
      </c>
      <c r="J44" s="33" t="s">
        <v>47</v>
      </c>
      <c r="K44" s="33" t="s">
        <v>68</v>
      </c>
      <c r="L44" s="33" t="s">
        <v>170</v>
      </c>
      <c r="M44" s="33" t="s">
        <v>47</v>
      </c>
      <c r="N44" s="33" t="s">
        <v>68</v>
      </c>
      <c r="O44" s="33" t="s">
        <v>58</v>
      </c>
      <c r="P44" s="35">
        <v>166.84899999999999</v>
      </c>
      <c r="Q44" s="36">
        <v>34158</v>
      </c>
      <c r="R44" s="51"/>
      <c r="S44" s="35">
        <v>201077</v>
      </c>
      <c r="T44" s="35">
        <v>178603</v>
      </c>
      <c r="U44" s="35">
        <v>74516.714000000007</v>
      </c>
      <c r="V44" s="52"/>
      <c r="W44" s="52"/>
      <c r="X44" s="32"/>
      <c r="Y44" s="32" t="s">
        <v>2073</v>
      </c>
      <c r="Z44" s="32" t="s">
        <v>2074</v>
      </c>
      <c r="AA44" s="32">
        <v>23511</v>
      </c>
      <c r="AB44" s="32" t="s">
        <v>2075</v>
      </c>
      <c r="AC44" s="32" t="s">
        <v>569</v>
      </c>
      <c r="AD44" s="32">
        <v>23544</v>
      </c>
      <c r="AE44" s="32"/>
      <c r="AF44" s="32"/>
      <c r="AG44" s="32"/>
      <c r="AH44" s="32" t="s">
        <v>2076</v>
      </c>
      <c r="AI44" s="32" t="s">
        <v>2077</v>
      </c>
      <c r="AJ44" s="32">
        <v>43501</v>
      </c>
      <c r="AK44" s="32" t="s">
        <v>580</v>
      </c>
      <c r="AL44" s="32" t="s">
        <v>2078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35">
        <v>62317.47</v>
      </c>
      <c r="BD44" s="35">
        <v>0</v>
      </c>
      <c r="BE44" s="35">
        <v>56233.749000000003</v>
      </c>
      <c r="BF44" s="47">
        <v>56234.646999999997</v>
      </c>
      <c r="BG44" s="47">
        <v>0.64700000000000002</v>
      </c>
      <c r="BH44" s="45">
        <v>56234</v>
      </c>
      <c r="BI44" s="44" t="s">
        <v>44</v>
      </c>
      <c r="BJ44" s="45">
        <v>56234</v>
      </c>
      <c r="BK44" s="33" t="s">
        <v>2079</v>
      </c>
      <c r="BL44" s="33" t="s">
        <v>2080</v>
      </c>
      <c r="BM44" s="30">
        <v>44530</v>
      </c>
      <c r="BN44" s="32" t="s">
        <v>45</v>
      </c>
      <c r="BO44" s="43" t="s">
        <v>240</v>
      </c>
      <c r="BP44" s="35">
        <v>2284.5210000000002</v>
      </c>
      <c r="BQ44" s="47">
        <v>2285.2820000000002</v>
      </c>
      <c r="BR44" s="47">
        <v>0.28199999999999997</v>
      </c>
      <c r="BS44" s="45">
        <v>2285</v>
      </c>
      <c r="BT44" s="44" t="s">
        <v>44</v>
      </c>
      <c r="BU44" s="45">
        <v>2285</v>
      </c>
      <c r="BV44" s="33" t="s">
        <v>2081</v>
      </c>
      <c r="BW44" s="33" t="s">
        <v>2082</v>
      </c>
      <c r="BX44" s="30">
        <v>44530</v>
      </c>
      <c r="BY44" s="32" t="s">
        <v>45</v>
      </c>
      <c r="BZ44" s="33" t="s">
        <v>2083</v>
      </c>
      <c r="CA44" s="47">
        <v>3799.2</v>
      </c>
      <c r="CB44" s="47">
        <v>3800.0329999999999</v>
      </c>
      <c r="CC44" s="47">
        <v>3.3000000000000002E-2</v>
      </c>
      <c r="CD44" s="45">
        <v>3800</v>
      </c>
      <c r="CE44" s="44" t="s">
        <v>44</v>
      </c>
      <c r="CF44" s="51">
        <v>3800</v>
      </c>
      <c r="CG44" s="33" t="s">
        <v>2084</v>
      </c>
      <c r="CH44" s="33" t="s">
        <v>2085</v>
      </c>
      <c r="CI44" s="30">
        <v>44530</v>
      </c>
      <c r="CJ44" s="32" t="s">
        <v>45</v>
      </c>
      <c r="CK44" s="45">
        <v>62319</v>
      </c>
      <c r="CL44" s="33" t="s">
        <v>2079</v>
      </c>
      <c r="CM44" s="33" t="s">
        <v>2085</v>
      </c>
      <c r="CN44" s="30">
        <v>44530</v>
      </c>
      <c r="CO44" s="32" t="s">
        <v>45</v>
      </c>
    </row>
    <row r="45" spans="1:93" s="46" customFormat="1" ht="15" customHeight="1" x14ac:dyDescent="0.25">
      <c r="A45" s="29">
        <f t="shared" si="1"/>
        <v>31</v>
      </c>
      <c r="B45" s="30">
        <v>44136</v>
      </c>
      <c r="C45" s="30">
        <v>44165</v>
      </c>
      <c r="D45" s="33" t="s">
        <v>119</v>
      </c>
      <c r="E45" s="32">
        <v>44179</v>
      </c>
      <c r="F45" s="33" t="s">
        <v>505</v>
      </c>
      <c r="G45" s="30">
        <v>43873</v>
      </c>
      <c r="H45" s="33" t="s">
        <v>120</v>
      </c>
      <c r="I45" s="34">
        <v>115016602</v>
      </c>
      <c r="J45" s="33" t="s">
        <v>75</v>
      </c>
      <c r="K45" s="33" t="s">
        <v>74</v>
      </c>
      <c r="L45" s="33" t="s">
        <v>121</v>
      </c>
      <c r="M45" s="33" t="s">
        <v>75</v>
      </c>
      <c r="N45" s="33" t="s">
        <v>74</v>
      </c>
      <c r="O45" s="33" t="s">
        <v>58</v>
      </c>
      <c r="P45" s="35">
        <v>104.6</v>
      </c>
      <c r="Q45" s="36">
        <v>34162</v>
      </c>
      <c r="R45" s="51"/>
      <c r="S45" s="35">
        <v>32066.531999999999</v>
      </c>
      <c r="T45" s="35">
        <v>33373.786</v>
      </c>
      <c r="U45" s="35">
        <v>30901.3</v>
      </c>
      <c r="V45" s="52">
        <v>26.94</v>
      </c>
      <c r="W45" s="52">
        <v>87.92</v>
      </c>
      <c r="X45" s="32">
        <v>40886</v>
      </c>
      <c r="Y45" s="32"/>
      <c r="Z45" s="32"/>
      <c r="AA45" s="32"/>
      <c r="AB45" s="32" t="s">
        <v>2086</v>
      </c>
      <c r="AC45" s="32" t="s">
        <v>2086</v>
      </c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55" t="s">
        <v>123</v>
      </c>
      <c r="BB45" s="32" t="s">
        <v>124</v>
      </c>
      <c r="BC45" s="35">
        <v>29962.606</v>
      </c>
      <c r="BD45" s="35">
        <v>0</v>
      </c>
      <c r="BE45" s="47">
        <v>29962.606</v>
      </c>
      <c r="BF45" s="47">
        <v>29962.981</v>
      </c>
      <c r="BG45" s="47">
        <v>0.98099999999999998</v>
      </c>
      <c r="BH45" s="45">
        <v>29962</v>
      </c>
      <c r="BI45" s="44" t="s">
        <v>44</v>
      </c>
      <c r="BJ45" s="36">
        <v>29962</v>
      </c>
      <c r="BK45" s="33" t="s">
        <v>2087</v>
      </c>
      <c r="BL45" s="33" t="s">
        <v>2088</v>
      </c>
      <c r="BM45" s="30">
        <v>44530</v>
      </c>
      <c r="BN45" s="32" t="s">
        <v>45</v>
      </c>
      <c r="BO45" s="45" t="s">
        <v>44</v>
      </c>
      <c r="BP45" s="47" t="s">
        <v>44</v>
      </c>
      <c r="BQ45" s="47" t="s">
        <v>44</v>
      </c>
      <c r="BR45" s="47" t="s">
        <v>44</v>
      </c>
      <c r="BS45" s="45" t="s">
        <v>44</v>
      </c>
      <c r="BT45" s="44" t="s">
        <v>44</v>
      </c>
      <c r="BU45" s="51">
        <v>0</v>
      </c>
      <c r="BV45" s="33" t="s">
        <v>44</v>
      </c>
      <c r="BW45" s="33" t="s">
        <v>44</v>
      </c>
      <c r="BX45" s="32" t="s">
        <v>44</v>
      </c>
      <c r="BY45" s="32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32" t="s">
        <v>44</v>
      </c>
      <c r="CE45" s="32" t="s">
        <v>44</v>
      </c>
      <c r="CF45" s="51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29962</v>
      </c>
      <c r="CL45" s="33" t="s">
        <v>2087</v>
      </c>
      <c r="CM45" s="33" t="s">
        <v>2088</v>
      </c>
      <c r="CN45" s="30">
        <v>44530</v>
      </c>
      <c r="CO45" s="32" t="s">
        <v>45</v>
      </c>
    </row>
    <row r="46" spans="1:93" s="46" customFormat="1" ht="15" customHeight="1" x14ac:dyDescent="0.25">
      <c r="A46" s="29">
        <f t="shared" si="1"/>
        <v>32</v>
      </c>
      <c r="B46" s="30">
        <v>44136</v>
      </c>
      <c r="C46" s="30">
        <v>44165</v>
      </c>
      <c r="D46" s="33" t="s">
        <v>125</v>
      </c>
      <c r="E46" s="32">
        <v>44169</v>
      </c>
      <c r="F46" s="33" t="s">
        <v>507</v>
      </c>
      <c r="G46" s="30">
        <v>43873</v>
      </c>
      <c r="H46" s="33" t="s">
        <v>126</v>
      </c>
      <c r="I46" s="34">
        <v>123526494</v>
      </c>
      <c r="J46" s="33" t="s">
        <v>127</v>
      </c>
      <c r="K46" s="33" t="s">
        <v>128</v>
      </c>
      <c r="L46" s="33" t="s">
        <v>129</v>
      </c>
      <c r="M46" s="33" t="s">
        <v>127</v>
      </c>
      <c r="N46" s="33" t="s">
        <v>128</v>
      </c>
      <c r="O46" s="33" t="s">
        <v>72</v>
      </c>
      <c r="P46" s="35">
        <v>200</v>
      </c>
      <c r="Q46" s="36"/>
      <c r="R46" s="51">
        <v>10461</v>
      </c>
      <c r="S46" s="35">
        <v>155635</v>
      </c>
      <c r="T46" s="35">
        <v>155039.636</v>
      </c>
      <c r="U46" s="35">
        <v>55440.213000000003</v>
      </c>
      <c r="V46" s="52"/>
      <c r="W46" s="52"/>
      <c r="X46" s="32"/>
      <c r="Y46" s="32" t="s">
        <v>2089</v>
      </c>
      <c r="Z46" s="32" t="s">
        <v>555</v>
      </c>
      <c r="AA46" s="32">
        <v>22251</v>
      </c>
      <c r="AB46" s="32" t="s">
        <v>2090</v>
      </c>
      <c r="AC46" s="32" t="s">
        <v>2091</v>
      </c>
      <c r="AD46" s="32">
        <v>22392</v>
      </c>
      <c r="AE46" s="32" t="s">
        <v>2092</v>
      </c>
      <c r="AF46" s="32" t="s">
        <v>1527</v>
      </c>
      <c r="AG46" s="32">
        <v>22543</v>
      </c>
      <c r="AH46" s="32" t="s">
        <v>2093</v>
      </c>
      <c r="AI46" s="32" t="s">
        <v>1246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35">
        <v>39716.707000000002</v>
      </c>
      <c r="BD46" s="35">
        <v>0</v>
      </c>
      <c r="BE46" s="47">
        <v>39716.707000000002</v>
      </c>
      <c r="BF46" s="47">
        <v>39717.366999999998</v>
      </c>
      <c r="BG46" s="47">
        <v>0.36699999999999999</v>
      </c>
      <c r="BH46" s="45">
        <v>39717</v>
      </c>
      <c r="BI46" s="44" t="s">
        <v>44</v>
      </c>
      <c r="BJ46" s="45">
        <v>39717</v>
      </c>
      <c r="BK46" s="33" t="s">
        <v>2094</v>
      </c>
      <c r="BL46" s="33" t="s">
        <v>2095</v>
      </c>
      <c r="BM46" s="30">
        <v>44530</v>
      </c>
      <c r="BN46" s="32" t="s">
        <v>45</v>
      </c>
      <c r="BO46" s="45" t="s">
        <v>44</v>
      </c>
      <c r="BP46" s="47" t="s">
        <v>44</v>
      </c>
      <c r="BQ46" s="47" t="s">
        <v>44</v>
      </c>
      <c r="BR46" s="47" t="s">
        <v>44</v>
      </c>
      <c r="BS46" s="45" t="s">
        <v>44</v>
      </c>
      <c r="BT46" s="44" t="s">
        <v>44</v>
      </c>
      <c r="BU46" s="51">
        <v>0</v>
      </c>
      <c r="BV46" s="33" t="s">
        <v>44</v>
      </c>
      <c r="BW46" s="33" t="s">
        <v>44</v>
      </c>
      <c r="BX46" s="32" t="s">
        <v>44</v>
      </c>
      <c r="BY46" s="32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32" t="s">
        <v>44</v>
      </c>
      <c r="CE46" s="32" t="s">
        <v>44</v>
      </c>
      <c r="CF46" s="51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5">
        <v>39717</v>
      </c>
      <c r="CL46" s="33" t="s">
        <v>2094</v>
      </c>
      <c r="CM46" s="33" t="s">
        <v>2095</v>
      </c>
      <c r="CN46" s="30">
        <v>44530</v>
      </c>
      <c r="CO46" s="32" t="s">
        <v>45</v>
      </c>
    </row>
    <row r="47" spans="1:93" s="46" customFormat="1" ht="15" customHeight="1" x14ac:dyDescent="0.25">
      <c r="A47" s="29">
        <f t="shared" si="1"/>
        <v>33</v>
      </c>
      <c r="B47" s="30">
        <v>44136</v>
      </c>
      <c r="C47" s="30">
        <v>44165</v>
      </c>
      <c r="D47" s="33" t="s">
        <v>130</v>
      </c>
      <c r="E47" s="32">
        <v>44179</v>
      </c>
      <c r="F47" s="33" t="s">
        <v>498</v>
      </c>
      <c r="G47" s="30">
        <v>43850</v>
      </c>
      <c r="H47" s="33" t="s">
        <v>131</v>
      </c>
      <c r="I47" s="34">
        <v>119004654</v>
      </c>
      <c r="J47" s="33" t="s">
        <v>94</v>
      </c>
      <c r="K47" s="33" t="s">
        <v>95</v>
      </c>
      <c r="L47" s="33" t="s">
        <v>132</v>
      </c>
      <c r="M47" s="33" t="s">
        <v>94</v>
      </c>
      <c r="N47" s="33" t="s">
        <v>95</v>
      </c>
      <c r="O47" s="33" t="s">
        <v>58</v>
      </c>
      <c r="P47" s="35">
        <v>30</v>
      </c>
      <c r="Q47" s="36"/>
      <c r="R47" s="51">
        <v>13405</v>
      </c>
      <c r="S47" s="35">
        <v>32517.06</v>
      </c>
      <c r="T47" s="35">
        <v>28501</v>
      </c>
      <c r="U47" s="35">
        <v>15623.041999999999</v>
      </c>
      <c r="V47" s="52"/>
      <c r="W47" s="52"/>
      <c r="X47" s="32"/>
      <c r="Y47" s="32" t="s">
        <v>2096</v>
      </c>
      <c r="Z47" s="32" t="s">
        <v>2097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35">
        <v>11730.476000000001</v>
      </c>
      <c r="BD47" s="35">
        <v>0</v>
      </c>
      <c r="BE47" s="47">
        <v>8915.2139999999999</v>
      </c>
      <c r="BF47" s="47">
        <v>8915.2870000000003</v>
      </c>
      <c r="BG47" s="47">
        <v>0.28699999999999998</v>
      </c>
      <c r="BH47" s="45">
        <v>8915</v>
      </c>
      <c r="BI47" s="44" t="s">
        <v>44</v>
      </c>
      <c r="BJ47" s="36">
        <v>8915</v>
      </c>
      <c r="BK47" s="33" t="s">
        <v>2098</v>
      </c>
      <c r="BL47" s="33" t="s">
        <v>2099</v>
      </c>
      <c r="BM47" s="30">
        <v>44530</v>
      </c>
      <c r="BN47" s="32" t="s">
        <v>45</v>
      </c>
      <c r="BO47" s="45" t="s">
        <v>44</v>
      </c>
      <c r="BP47" s="47" t="s">
        <v>44</v>
      </c>
      <c r="BQ47" s="47" t="s">
        <v>44</v>
      </c>
      <c r="BR47" s="47" t="s">
        <v>44</v>
      </c>
      <c r="BS47" s="45" t="s">
        <v>44</v>
      </c>
      <c r="BT47" s="44" t="s">
        <v>44</v>
      </c>
      <c r="BU47" s="51">
        <v>0</v>
      </c>
      <c r="BV47" s="33" t="s">
        <v>44</v>
      </c>
      <c r="BW47" s="33" t="s">
        <v>44</v>
      </c>
      <c r="BX47" s="32" t="s">
        <v>44</v>
      </c>
      <c r="BY47" s="32" t="s">
        <v>44</v>
      </c>
      <c r="BZ47" s="49" t="s">
        <v>244</v>
      </c>
      <c r="CA47" s="47">
        <v>2815.2620000000002</v>
      </c>
      <c r="CB47" s="47">
        <v>2815.35</v>
      </c>
      <c r="CC47" s="47">
        <v>0.35</v>
      </c>
      <c r="CD47" s="45">
        <v>2815</v>
      </c>
      <c r="CE47" s="44" t="s">
        <v>44</v>
      </c>
      <c r="CF47" s="51">
        <v>2815</v>
      </c>
      <c r="CG47" s="33" t="s">
        <v>2100</v>
      </c>
      <c r="CH47" s="33" t="s">
        <v>2101</v>
      </c>
      <c r="CI47" s="30">
        <v>44530</v>
      </c>
      <c r="CJ47" s="32" t="s">
        <v>45</v>
      </c>
      <c r="CK47" s="51">
        <v>11730</v>
      </c>
      <c r="CL47" s="33" t="s">
        <v>2098</v>
      </c>
      <c r="CM47" s="33" t="s">
        <v>2101</v>
      </c>
      <c r="CN47" s="30">
        <v>44530</v>
      </c>
      <c r="CO47" s="32" t="s">
        <v>45</v>
      </c>
    </row>
    <row r="48" spans="1:93" s="46" customFormat="1" ht="15" customHeight="1" x14ac:dyDescent="0.25">
      <c r="A48" s="29">
        <f t="shared" si="1"/>
        <v>34</v>
      </c>
      <c r="B48" s="30">
        <v>44136</v>
      </c>
      <c r="C48" s="30">
        <v>44165</v>
      </c>
      <c r="D48" s="33" t="s">
        <v>165</v>
      </c>
      <c r="E48" s="32">
        <v>44179</v>
      </c>
      <c r="F48" s="33" t="s">
        <v>503</v>
      </c>
      <c r="G48" s="30">
        <v>43873</v>
      </c>
      <c r="H48" s="33" t="s">
        <v>245</v>
      </c>
      <c r="I48" s="34">
        <v>117005106</v>
      </c>
      <c r="J48" s="33" t="s">
        <v>166</v>
      </c>
      <c r="K48" s="33" t="s">
        <v>167</v>
      </c>
      <c r="L48" s="33" t="s">
        <v>168</v>
      </c>
      <c r="M48" s="33" t="s">
        <v>166</v>
      </c>
      <c r="N48" s="33" t="s">
        <v>167</v>
      </c>
      <c r="O48" s="33" t="s">
        <v>58</v>
      </c>
      <c r="P48" s="35">
        <v>400</v>
      </c>
      <c r="Q48" s="36"/>
      <c r="R48" s="51">
        <v>17876</v>
      </c>
      <c r="S48" s="35">
        <v>42595.703000000001</v>
      </c>
      <c r="T48" s="35">
        <v>29554</v>
      </c>
      <c r="U48" s="35">
        <v>23593.759999999998</v>
      </c>
      <c r="V48" s="52"/>
      <c r="W48" s="5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 t="s">
        <v>2102</v>
      </c>
      <c r="AL48" s="32" t="s">
        <v>1792</v>
      </c>
      <c r="AM48" s="32">
        <v>31177</v>
      </c>
      <c r="AN48" s="32"/>
      <c r="AO48" s="32"/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35">
        <v>19013.069</v>
      </c>
      <c r="BD48" s="35">
        <v>0</v>
      </c>
      <c r="BE48" s="47">
        <v>17881.490000000002</v>
      </c>
      <c r="BF48" s="47">
        <v>17882.449000000001</v>
      </c>
      <c r="BG48" s="47">
        <v>0.44900000000000001</v>
      </c>
      <c r="BH48" s="45">
        <v>17882</v>
      </c>
      <c r="BI48" s="44" t="s">
        <v>44</v>
      </c>
      <c r="BJ48" s="36">
        <v>17882</v>
      </c>
      <c r="BK48" s="33" t="s">
        <v>2103</v>
      </c>
      <c r="BL48" s="33" t="s">
        <v>2104</v>
      </c>
      <c r="BM48" s="30">
        <v>44530</v>
      </c>
      <c r="BN48" s="32" t="s">
        <v>45</v>
      </c>
      <c r="BO48" s="43" t="s">
        <v>241</v>
      </c>
      <c r="BP48" s="47">
        <v>612.79999999999995</v>
      </c>
      <c r="BQ48" s="47">
        <v>913.19399999999996</v>
      </c>
      <c r="BR48" s="47">
        <v>0.19400000000000001</v>
      </c>
      <c r="BS48" s="45">
        <v>913</v>
      </c>
      <c r="BT48" s="44" t="s">
        <v>44</v>
      </c>
      <c r="BU48" s="36">
        <v>913</v>
      </c>
      <c r="BV48" s="33" t="s">
        <v>2105</v>
      </c>
      <c r="BW48" s="33" t="s">
        <v>2106</v>
      </c>
      <c r="BX48" s="30">
        <v>44530</v>
      </c>
      <c r="BY48" s="32" t="s">
        <v>45</v>
      </c>
      <c r="BZ48" s="32" t="s">
        <v>251</v>
      </c>
      <c r="CA48" s="47">
        <v>218.779</v>
      </c>
      <c r="CB48" s="47">
        <v>219.73</v>
      </c>
      <c r="CC48" s="47">
        <v>0.73</v>
      </c>
      <c r="CD48" s="45">
        <v>219</v>
      </c>
      <c r="CE48" s="44" t="s">
        <v>44</v>
      </c>
      <c r="CF48" s="51">
        <v>219</v>
      </c>
      <c r="CG48" s="33" t="s">
        <v>2107</v>
      </c>
      <c r="CH48" s="33" t="s">
        <v>2108</v>
      </c>
      <c r="CI48" s="30">
        <v>44530</v>
      </c>
      <c r="CJ48" s="32" t="s">
        <v>45</v>
      </c>
      <c r="CK48" s="51">
        <v>19014</v>
      </c>
      <c r="CL48" s="33" t="s">
        <v>2103</v>
      </c>
      <c r="CM48" s="33" t="s">
        <v>2108</v>
      </c>
      <c r="CN48" s="30">
        <v>44530</v>
      </c>
      <c r="CO48" s="32" t="s">
        <v>45</v>
      </c>
    </row>
    <row r="49" spans="1:93" s="46" customFormat="1" ht="15" customHeight="1" x14ac:dyDescent="0.25">
      <c r="A49" s="29">
        <f t="shared" si="1"/>
        <v>35</v>
      </c>
      <c r="B49" s="30">
        <v>44136</v>
      </c>
      <c r="C49" s="30">
        <v>44165</v>
      </c>
      <c r="D49" s="33" t="s">
        <v>133</v>
      </c>
      <c r="E49" s="32">
        <v>47462</v>
      </c>
      <c r="F49" s="33" t="s">
        <v>259</v>
      </c>
      <c r="G49" s="30">
        <v>43850</v>
      </c>
      <c r="H49" s="33" t="s">
        <v>149</v>
      </c>
      <c r="I49" s="34">
        <v>813109388</v>
      </c>
      <c r="J49" s="33" t="s">
        <v>134</v>
      </c>
      <c r="K49" s="33" t="s">
        <v>135</v>
      </c>
      <c r="L49" s="33" t="s">
        <v>136</v>
      </c>
      <c r="M49" s="33" t="s">
        <v>134</v>
      </c>
      <c r="N49" s="33" t="s">
        <v>135</v>
      </c>
      <c r="O49" s="33" t="s">
        <v>72</v>
      </c>
      <c r="P49" s="35">
        <v>125</v>
      </c>
      <c r="Q49" s="36"/>
      <c r="R49" s="51">
        <v>26125</v>
      </c>
      <c r="S49" s="35">
        <v>223320.489</v>
      </c>
      <c r="T49" s="35">
        <v>206154</v>
      </c>
      <c r="U49" s="35">
        <v>18751.259999999998</v>
      </c>
      <c r="V49" s="52"/>
      <c r="W49" s="52"/>
      <c r="X49" s="32"/>
      <c r="Y49" s="32"/>
      <c r="Z49" s="32"/>
      <c r="AA49" s="32">
        <v>24138</v>
      </c>
      <c r="AB49" s="32"/>
      <c r="AC49" s="32"/>
      <c r="AD49" s="32">
        <v>24138</v>
      </c>
      <c r="AE49" s="32"/>
      <c r="AF49" s="32"/>
      <c r="AG49" s="32"/>
      <c r="AH49" s="32" t="s">
        <v>2109</v>
      </c>
      <c r="AI49" s="32" t="s">
        <v>2110</v>
      </c>
      <c r="AJ49" s="32">
        <v>27060</v>
      </c>
      <c r="AK49" s="32" t="s">
        <v>2111</v>
      </c>
      <c r="AL49" s="32" t="s">
        <v>2112</v>
      </c>
      <c r="AM49" s="32">
        <v>27269</v>
      </c>
      <c r="AN49" s="32"/>
      <c r="AO49" s="32"/>
      <c r="AP49" s="32">
        <v>27269</v>
      </c>
      <c r="AQ49" s="32"/>
      <c r="AR49" s="32"/>
      <c r="AS49" s="32">
        <v>27269</v>
      </c>
      <c r="AT49" s="32" t="s">
        <v>2113</v>
      </c>
      <c r="AU49" s="32" t="s">
        <v>2114</v>
      </c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35">
        <v>48.881</v>
      </c>
      <c r="BD49" s="35">
        <v>0</v>
      </c>
      <c r="BE49" s="47">
        <v>12.734</v>
      </c>
      <c r="BF49" s="47">
        <v>13.356</v>
      </c>
      <c r="BG49" s="47">
        <v>0.35599999999999998</v>
      </c>
      <c r="BH49" s="45">
        <v>13</v>
      </c>
      <c r="BI49" s="44" t="s">
        <v>44</v>
      </c>
      <c r="BJ49" s="45">
        <v>13</v>
      </c>
      <c r="BK49" s="33" t="s">
        <v>2115</v>
      </c>
      <c r="BL49" s="33" t="s">
        <v>2116</v>
      </c>
      <c r="BM49" s="30">
        <v>44530</v>
      </c>
      <c r="BN49" s="32" t="s">
        <v>45</v>
      </c>
      <c r="BO49" s="45" t="s">
        <v>44</v>
      </c>
      <c r="BP49" s="47" t="s">
        <v>44</v>
      </c>
      <c r="BQ49" s="47" t="s">
        <v>44</v>
      </c>
      <c r="BR49" s="47" t="s">
        <v>44</v>
      </c>
      <c r="BS49" s="45" t="s">
        <v>44</v>
      </c>
      <c r="BT49" s="44" t="s">
        <v>44</v>
      </c>
      <c r="BU49" s="51">
        <v>0</v>
      </c>
      <c r="BV49" s="33" t="s">
        <v>44</v>
      </c>
      <c r="BW49" s="33" t="s">
        <v>44</v>
      </c>
      <c r="BX49" s="32" t="s">
        <v>44</v>
      </c>
      <c r="BY49" s="32" t="s">
        <v>44</v>
      </c>
      <c r="BZ49" s="32" t="s">
        <v>1502</v>
      </c>
      <c r="CA49" s="47">
        <v>36.146999999999998</v>
      </c>
      <c r="CB49" s="47">
        <v>36.820999999999998</v>
      </c>
      <c r="CC49" s="47">
        <v>0.82099999999999995</v>
      </c>
      <c r="CD49" s="45">
        <v>36</v>
      </c>
      <c r="CE49" s="44" t="s">
        <v>44</v>
      </c>
      <c r="CF49" s="51">
        <v>36</v>
      </c>
      <c r="CG49" s="33" t="s">
        <v>2115</v>
      </c>
      <c r="CH49" s="33" t="s">
        <v>2117</v>
      </c>
      <c r="CI49" s="30">
        <v>44530</v>
      </c>
      <c r="CJ49" s="32" t="s">
        <v>45</v>
      </c>
      <c r="CK49" s="45">
        <v>49</v>
      </c>
      <c r="CL49" s="33" t="s">
        <v>2115</v>
      </c>
      <c r="CM49" s="33" t="s">
        <v>2118</v>
      </c>
      <c r="CN49" s="30">
        <v>44530</v>
      </c>
      <c r="CO49" s="32" t="s">
        <v>45</v>
      </c>
    </row>
    <row r="50" spans="1:93" s="46" customFormat="1" ht="15" customHeight="1" x14ac:dyDescent="0.25">
      <c r="A50" s="8">
        <f t="shared" si="1"/>
        <v>36</v>
      </c>
      <c r="B50" s="12"/>
      <c r="C50" s="12"/>
      <c r="D50" s="10" t="s">
        <v>231</v>
      </c>
      <c r="E50" s="11" t="s">
        <v>44</v>
      </c>
      <c r="F50" s="10" t="s">
        <v>261</v>
      </c>
      <c r="G50" s="12">
        <v>43850</v>
      </c>
      <c r="H50" s="10" t="s">
        <v>232</v>
      </c>
      <c r="I50" s="13">
        <v>200532770</v>
      </c>
      <c r="J50" s="10" t="s">
        <v>233</v>
      </c>
      <c r="K50" s="10" t="s">
        <v>234</v>
      </c>
      <c r="L50" s="10" t="s">
        <v>235</v>
      </c>
      <c r="M50" s="10" t="s">
        <v>233</v>
      </c>
      <c r="N50" s="10" t="s">
        <v>234</v>
      </c>
      <c r="O50" s="10" t="s">
        <v>72</v>
      </c>
      <c r="P50" s="14">
        <v>6</v>
      </c>
      <c r="Q50" s="15"/>
      <c r="R50" s="54"/>
      <c r="S50" s="14"/>
      <c r="T50" s="14"/>
      <c r="U50" s="26"/>
      <c r="V50" s="53"/>
      <c r="W50" s="53"/>
      <c r="X50" s="18"/>
      <c r="Y50" s="18"/>
      <c r="Z50" s="18"/>
      <c r="AA50" s="18">
        <v>37316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 t="s">
        <v>44</v>
      </c>
      <c r="BA50" s="18" t="s">
        <v>44</v>
      </c>
      <c r="BB50" s="18" t="s">
        <v>44</v>
      </c>
      <c r="BC50" s="14"/>
      <c r="BD50" s="14"/>
      <c r="BE50" s="26"/>
      <c r="BF50" s="26"/>
      <c r="BG50" s="26"/>
      <c r="BH50" s="23"/>
      <c r="BI50" s="27"/>
      <c r="BJ50" s="23"/>
      <c r="BK50" s="23"/>
      <c r="BL50" s="23"/>
      <c r="BM50" s="18"/>
      <c r="BN50" s="18"/>
      <c r="BO50" s="22" t="s">
        <v>241</v>
      </c>
      <c r="BP50" s="26"/>
      <c r="BQ50" s="26"/>
      <c r="BR50" s="26"/>
      <c r="BS50" s="23"/>
      <c r="BT50" s="27"/>
      <c r="BU50" s="23">
        <v>0</v>
      </c>
      <c r="BV50" s="23" t="s">
        <v>1950</v>
      </c>
      <c r="BW50" s="23" t="s">
        <v>1950</v>
      </c>
      <c r="BX50" s="12"/>
      <c r="BY50" s="18"/>
      <c r="BZ50" s="18"/>
      <c r="CA50" s="18"/>
      <c r="CB50" s="18"/>
      <c r="CC50" s="18"/>
      <c r="CD50" s="18"/>
      <c r="CE50" s="18"/>
      <c r="CF50" s="54">
        <v>0</v>
      </c>
      <c r="CG50" s="18"/>
      <c r="CH50" s="18"/>
      <c r="CI50" s="12"/>
      <c r="CJ50" s="18"/>
      <c r="CK50" s="23">
        <v>0</v>
      </c>
      <c r="CL50" s="23" t="s">
        <v>1950</v>
      </c>
      <c r="CM50" s="23" t="s">
        <v>1950</v>
      </c>
      <c r="CN50" s="12"/>
      <c r="CO50" s="18"/>
    </row>
    <row r="51" spans="1:93" s="46" customFormat="1" ht="15" customHeight="1" x14ac:dyDescent="0.25">
      <c r="A51" s="29">
        <f t="shared" si="1"/>
        <v>37</v>
      </c>
      <c r="B51" s="30">
        <v>44136</v>
      </c>
      <c r="C51" s="30">
        <v>44165</v>
      </c>
      <c r="D51" s="33" t="s">
        <v>252</v>
      </c>
      <c r="E51" s="32">
        <v>44179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12457</v>
      </c>
      <c r="S51" s="35">
        <v>23655.8</v>
      </c>
      <c r="T51" s="35">
        <v>23655.8</v>
      </c>
      <c r="U51" s="35">
        <v>10749.647999999999</v>
      </c>
      <c r="V51" s="52"/>
      <c r="W51" s="52"/>
      <c r="X51" s="32"/>
      <c r="Y51" s="32" t="s">
        <v>2119</v>
      </c>
      <c r="Z51" s="32" t="s">
        <v>2120</v>
      </c>
      <c r="AA51" s="32">
        <v>27011</v>
      </c>
      <c r="AB51" s="32"/>
      <c r="AC51" s="32"/>
      <c r="AD51" s="32">
        <v>27304</v>
      </c>
      <c r="AE51" s="32" t="s">
        <v>2121</v>
      </c>
      <c r="AF51" s="32" t="s">
        <v>2122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9360.2019999999993</v>
      </c>
      <c r="BD51" s="35">
        <v>0</v>
      </c>
      <c r="BE51" s="47">
        <v>9360.2019999999993</v>
      </c>
      <c r="BF51" s="47">
        <v>9360.9680000000008</v>
      </c>
      <c r="BG51" s="47">
        <v>0.96799999999999997</v>
      </c>
      <c r="BH51" s="45">
        <v>9360</v>
      </c>
      <c r="BI51" s="44" t="s">
        <v>44</v>
      </c>
      <c r="BJ51" s="45">
        <v>9360</v>
      </c>
      <c r="BK51" s="45" t="s">
        <v>2123</v>
      </c>
      <c r="BL51" s="45" t="s">
        <v>2124</v>
      </c>
      <c r="BM51" s="30">
        <v>44530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45" t="s">
        <v>44</v>
      </c>
      <c r="BT51" s="44" t="s">
        <v>44</v>
      </c>
      <c r="BU51" s="51">
        <v>0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32" t="s">
        <v>44</v>
      </c>
      <c r="CE51" s="32" t="s">
        <v>44</v>
      </c>
      <c r="CF51" s="51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9360</v>
      </c>
      <c r="CL51" s="45" t="s">
        <v>2123</v>
      </c>
      <c r="CM51" s="45" t="s">
        <v>2124</v>
      </c>
      <c r="CN51" s="30">
        <v>44530</v>
      </c>
      <c r="CO51" s="32" t="s">
        <v>45</v>
      </c>
    </row>
  </sheetData>
  <autoFilter ref="A8:BZ8"/>
  <mergeCells count="150">
    <mergeCell ref="BM17:BM18"/>
    <mergeCell ref="BR17:BR18"/>
    <mergeCell ref="BS17:BS18"/>
    <mergeCell ref="BT17:BT18"/>
    <mergeCell ref="BU17:BU18"/>
    <mergeCell ref="BN17:BN18"/>
    <mergeCell ref="BO16:BY16"/>
    <mergeCell ref="BO17:BO18"/>
    <mergeCell ref="BP17:BP18"/>
    <mergeCell ref="BQ17:BQ18"/>
    <mergeCell ref="BE17:BE18"/>
    <mergeCell ref="BE4:BN4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J5:BJ6"/>
    <mergeCell ref="BK5:BL5"/>
    <mergeCell ref="CA5:CA6"/>
    <mergeCell ref="BZ5:BZ6"/>
    <mergeCell ref="BM5:BM6"/>
    <mergeCell ref="CI17:CI18"/>
    <mergeCell ref="CJ17:CJ18"/>
    <mergeCell ref="CC17:CC18"/>
    <mergeCell ref="CD17:CD18"/>
    <mergeCell ref="CE17:CE18"/>
    <mergeCell ref="CF17:CF18"/>
    <mergeCell ref="CG17:CH17"/>
    <mergeCell ref="BX17:BX18"/>
    <mergeCell ref="P16:P18"/>
    <mergeCell ref="Q16:R18"/>
    <mergeCell ref="S16:T16"/>
    <mergeCell ref="V16:AY16"/>
    <mergeCell ref="AZ16:AZ18"/>
    <mergeCell ref="BA16:BA18"/>
    <mergeCell ref="CA17:CA18"/>
    <mergeCell ref="CB17:CB18"/>
    <mergeCell ref="BY17:BY18"/>
    <mergeCell ref="BF17:BF18"/>
    <mergeCell ref="BI17:BI18"/>
    <mergeCell ref="BH17:BH18"/>
    <mergeCell ref="BJ17:BJ18"/>
    <mergeCell ref="BK17:BL17"/>
    <mergeCell ref="BG17:BG18"/>
    <mergeCell ref="BV17:BW17"/>
    <mergeCell ref="L3:AY3"/>
    <mergeCell ref="AH17:AJ17"/>
    <mergeCell ref="AK17:AM17"/>
    <mergeCell ref="AN17:AP17"/>
    <mergeCell ref="AQ17:AS17"/>
    <mergeCell ref="AT17:AV17"/>
    <mergeCell ref="AW17:AY17"/>
    <mergeCell ref="S17:S18"/>
    <mergeCell ref="T17:T18"/>
    <mergeCell ref="U17:U18"/>
    <mergeCell ref="V17:X17"/>
    <mergeCell ref="Y17:AA17"/>
    <mergeCell ref="AB17:AD17"/>
    <mergeCell ref="AE17:AG17"/>
    <mergeCell ref="CK17:CK18"/>
    <mergeCell ref="AZ3:BB3"/>
    <mergeCell ref="AZ4:AZ6"/>
    <mergeCell ref="AK5:AM5"/>
    <mergeCell ref="AN5:AP5"/>
    <mergeCell ref="BA4:BA6"/>
    <mergeCell ref="BB4:BB6"/>
    <mergeCell ref="BD3:BD6"/>
    <mergeCell ref="BC3:BC6"/>
    <mergeCell ref="L15:AY15"/>
    <mergeCell ref="AZ15:BB15"/>
    <mergeCell ref="BC15:BC18"/>
    <mergeCell ref="BD15:BD18"/>
    <mergeCell ref="L16:L18"/>
    <mergeCell ref="M16:N18"/>
    <mergeCell ref="O16:O18"/>
    <mergeCell ref="AE5:AG5"/>
    <mergeCell ref="V5:X5"/>
    <mergeCell ref="Y5:AA5"/>
    <mergeCell ref="AW5:AY5"/>
    <mergeCell ref="BE16:BN16"/>
    <mergeCell ref="BB16:BB18"/>
    <mergeCell ref="AH5:AJ5"/>
    <mergeCell ref="BZ17:BZ18"/>
    <mergeCell ref="CN5:CN6"/>
    <mergeCell ref="CO5:CO6"/>
    <mergeCell ref="BZ16:CJ16"/>
    <mergeCell ref="CJ5:CJ6"/>
    <mergeCell ref="BO4:BY4"/>
    <mergeCell ref="BV5:BW5"/>
    <mergeCell ref="BO5:BO6"/>
    <mergeCell ref="BP5:BP6"/>
    <mergeCell ref="CI5:CI6"/>
    <mergeCell ref="CF5:CF6"/>
    <mergeCell ref="BE15:CJ15"/>
    <mergeCell ref="B15:C18"/>
    <mergeCell ref="D15:E18"/>
    <mergeCell ref="F15:G18"/>
    <mergeCell ref="H15:K15"/>
    <mergeCell ref="H16:H18"/>
    <mergeCell ref="I16:I18"/>
    <mergeCell ref="J16:K18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U5:U6"/>
    <mergeCell ref="AQ5:AS5"/>
    <mergeCell ref="AB5:AD5"/>
    <mergeCell ref="B3:C6"/>
    <mergeCell ref="H3:K3"/>
    <mergeCell ref="S4:T4"/>
    <mergeCell ref="CL17:CM17"/>
    <mergeCell ref="CN17:CN18"/>
    <mergeCell ref="CO17:CO18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15:A18"/>
  </mergeCells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2138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1959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177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1960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2139</v>
      </c>
      <c r="BF5" s="201" t="s">
        <v>144</v>
      </c>
      <c r="BG5" s="202" t="s">
        <v>143</v>
      </c>
      <c r="BH5" s="202" t="s">
        <v>2140</v>
      </c>
      <c r="BI5" s="202" t="s">
        <v>148</v>
      </c>
      <c r="BJ5" s="199" t="s">
        <v>2134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2140</v>
      </c>
      <c r="BT5" s="202" t="s">
        <v>148</v>
      </c>
      <c r="BU5" s="199" t="s">
        <v>2134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199" t="s">
        <v>2135</v>
      </c>
      <c r="CE5" s="202" t="s">
        <v>148</v>
      </c>
      <c r="CF5" s="199" t="s">
        <v>2134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176" t="s">
        <v>35</v>
      </c>
      <c r="W6" s="176" t="s">
        <v>36</v>
      </c>
      <c r="X6" s="176" t="s">
        <v>37</v>
      </c>
      <c r="Y6" s="176" t="s">
        <v>35</v>
      </c>
      <c r="Z6" s="176" t="s">
        <v>36</v>
      </c>
      <c r="AA6" s="176" t="s">
        <v>37</v>
      </c>
      <c r="AB6" s="176" t="s">
        <v>35</v>
      </c>
      <c r="AC6" s="176" t="s">
        <v>36</v>
      </c>
      <c r="AD6" s="176" t="s">
        <v>37</v>
      </c>
      <c r="AE6" s="176" t="s">
        <v>35</v>
      </c>
      <c r="AF6" s="176" t="s">
        <v>36</v>
      </c>
      <c r="AG6" s="176" t="s">
        <v>37</v>
      </c>
      <c r="AH6" s="176" t="s">
        <v>35</v>
      </c>
      <c r="AI6" s="176" t="s">
        <v>36</v>
      </c>
      <c r="AJ6" s="176" t="s">
        <v>37</v>
      </c>
      <c r="AK6" s="176" t="s">
        <v>35</v>
      </c>
      <c r="AL6" s="176" t="s">
        <v>36</v>
      </c>
      <c r="AM6" s="176" t="s">
        <v>37</v>
      </c>
      <c r="AN6" s="176" t="s">
        <v>35</v>
      </c>
      <c r="AO6" s="176" t="s">
        <v>36</v>
      </c>
      <c r="AP6" s="176" t="s">
        <v>37</v>
      </c>
      <c r="AQ6" s="176" t="s">
        <v>35</v>
      </c>
      <c r="AR6" s="176" t="s">
        <v>36</v>
      </c>
      <c r="AS6" s="176" t="s">
        <v>37</v>
      </c>
      <c r="AT6" s="176" t="s">
        <v>35</v>
      </c>
      <c r="AU6" s="176" t="s">
        <v>36</v>
      </c>
      <c r="AV6" s="176" t="s">
        <v>37</v>
      </c>
      <c r="AW6" s="176" t="s">
        <v>35</v>
      </c>
      <c r="AX6" s="176" t="s">
        <v>36</v>
      </c>
      <c r="AY6" s="176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174" t="s">
        <v>9</v>
      </c>
      <c r="BL6" s="174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174" t="s">
        <v>9</v>
      </c>
      <c r="BW6" s="174" t="s">
        <v>10</v>
      </c>
      <c r="BX6" s="202"/>
      <c r="BY6" s="202"/>
      <c r="BZ6" s="200"/>
      <c r="CA6" s="200"/>
      <c r="CB6" s="200"/>
      <c r="CC6" s="202"/>
      <c r="CD6" s="200"/>
      <c r="CE6" s="202"/>
      <c r="CF6" s="200"/>
      <c r="CG6" s="174" t="s">
        <v>9</v>
      </c>
      <c r="CH6" s="174" t="s">
        <v>10</v>
      </c>
      <c r="CI6" s="202"/>
      <c r="CJ6" s="202"/>
      <c r="CK6" s="211"/>
      <c r="CL6" s="178" t="s">
        <v>9</v>
      </c>
      <c r="CM6" s="178" t="s">
        <v>10</v>
      </c>
      <c r="CN6" s="241"/>
      <c r="CO6" s="241"/>
    </row>
    <row r="7" spans="1:93" ht="15" customHeight="1" x14ac:dyDescent="0.25">
      <c r="A7" s="57" t="s">
        <v>34</v>
      </c>
      <c r="B7" s="178" t="s">
        <v>19</v>
      </c>
      <c r="C7" s="178" t="s">
        <v>20</v>
      </c>
      <c r="D7" s="178" t="s">
        <v>2</v>
      </c>
      <c r="E7" s="178" t="s">
        <v>3</v>
      </c>
      <c r="F7" s="178" t="s">
        <v>2</v>
      </c>
      <c r="G7" s="178" t="s">
        <v>3</v>
      </c>
      <c r="H7" s="64" t="s">
        <v>34</v>
      </c>
      <c r="I7" s="64" t="s">
        <v>34</v>
      </c>
      <c r="J7" s="65" t="s">
        <v>12</v>
      </c>
      <c r="K7" s="179" t="s">
        <v>13</v>
      </c>
      <c r="L7" s="64" t="s">
        <v>34</v>
      </c>
      <c r="M7" s="65" t="s">
        <v>12</v>
      </c>
      <c r="N7" s="179" t="s">
        <v>13</v>
      </c>
      <c r="O7" s="67" t="s">
        <v>34</v>
      </c>
      <c r="P7" s="175" t="s">
        <v>14</v>
      </c>
      <c r="Q7" s="175" t="s">
        <v>24</v>
      </c>
      <c r="R7" s="175" t="s">
        <v>25</v>
      </c>
      <c r="S7" s="175" t="s">
        <v>11</v>
      </c>
      <c r="T7" s="175" t="s">
        <v>11</v>
      </c>
      <c r="U7" s="176" t="s">
        <v>11</v>
      </c>
      <c r="V7" s="176" t="s">
        <v>33</v>
      </c>
      <c r="W7" s="176" t="s">
        <v>33</v>
      </c>
      <c r="X7" s="64" t="s">
        <v>34</v>
      </c>
      <c r="Y7" s="176" t="s">
        <v>33</v>
      </c>
      <c r="Z7" s="176" t="s">
        <v>33</v>
      </c>
      <c r="AA7" s="64" t="s">
        <v>34</v>
      </c>
      <c r="AB7" s="176" t="s">
        <v>33</v>
      </c>
      <c r="AC7" s="176" t="s">
        <v>33</v>
      </c>
      <c r="AD7" s="64" t="s">
        <v>34</v>
      </c>
      <c r="AE7" s="176" t="s">
        <v>33</v>
      </c>
      <c r="AF7" s="176" t="s">
        <v>33</v>
      </c>
      <c r="AG7" s="64" t="s">
        <v>34</v>
      </c>
      <c r="AH7" s="176" t="s">
        <v>33</v>
      </c>
      <c r="AI7" s="176" t="s">
        <v>33</v>
      </c>
      <c r="AJ7" s="64" t="s">
        <v>34</v>
      </c>
      <c r="AK7" s="176" t="s">
        <v>33</v>
      </c>
      <c r="AL7" s="176" t="s">
        <v>33</v>
      </c>
      <c r="AM7" s="64" t="s">
        <v>34</v>
      </c>
      <c r="AN7" s="176" t="s">
        <v>33</v>
      </c>
      <c r="AO7" s="176" t="s">
        <v>33</v>
      </c>
      <c r="AP7" s="64" t="s">
        <v>34</v>
      </c>
      <c r="AQ7" s="176" t="s">
        <v>33</v>
      </c>
      <c r="AR7" s="176" t="s">
        <v>33</v>
      </c>
      <c r="AS7" s="64" t="s">
        <v>34</v>
      </c>
      <c r="AT7" s="176" t="s">
        <v>33</v>
      </c>
      <c r="AU7" s="176" t="s">
        <v>33</v>
      </c>
      <c r="AV7" s="64" t="s">
        <v>34</v>
      </c>
      <c r="AW7" s="176" t="s">
        <v>33</v>
      </c>
      <c r="AX7" s="176" t="s">
        <v>33</v>
      </c>
      <c r="AY7" s="64" t="s">
        <v>34</v>
      </c>
      <c r="AZ7" s="64" t="s">
        <v>34</v>
      </c>
      <c r="BA7" s="176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176" t="s">
        <v>8</v>
      </c>
      <c r="BI7" s="64" t="s">
        <v>146</v>
      </c>
      <c r="BJ7" s="176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176" t="s">
        <v>8</v>
      </c>
      <c r="BT7" s="176" t="s">
        <v>146</v>
      </c>
      <c r="BU7" s="176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176" t="s">
        <v>8</v>
      </c>
      <c r="CE7" s="176" t="s">
        <v>146</v>
      </c>
      <c r="CF7" s="176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180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44166</v>
      </c>
      <c r="C9" s="30">
        <v>44196</v>
      </c>
      <c r="D9" s="33" t="s">
        <v>137</v>
      </c>
      <c r="E9" s="32">
        <v>44207</v>
      </c>
      <c r="F9" s="33" t="s">
        <v>265</v>
      </c>
      <c r="G9" s="30">
        <v>43809</v>
      </c>
      <c r="H9" s="33" t="s">
        <v>138</v>
      </c>
      <c r="I9" s="34">
        <v>125501290</v>
      </c>
      <c r="J9" s="33" t="s">
        <v>139</v>
      </c>
      <c r="K9" s="33" t="s">
        <v>140</v>
      </c>
      <c r="L9" s="33" t="s">
        <v>141</v>
      </c>
      <c r="M9" s="33" t="s">
        <v>139</v>
      </c>
      <c r="N9" s="33" t="s">
        <v>140</v>
      </c>
      <c r="O9" s="33" t="s">
        <v>105</v>
      </c>
      <c r="P9" s="35">
        <v>0.104</v>
      </c>
      <c r="Q9" s="36">
        <v>34158</v>
      </c>
      <c r="R9" s="51"/>
      <c r="S9" s="35">
        <v>39.5</v>
      </c>
      <c r="T9" s="35">
        <v>39.5</v>
      </c>
      <c r="U9" s="35">
        <v>19.427</v>
      </c>
      <c r="V9" s="52"/>
      <c r="W9" s="52"/>
      <c r="X9" s="32"/>
      <c r="Y9" s="32" t="s">
        <v>619</v>
      </c>
      <c r="Z9" s="32" t="s">
        <v>2141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35">
        <v>6.3470000000000004</v>
      </c>
      <c r="BD9" s="35">
        <v>0</v>
      </c>
      <c r="BE9" s="47" t="s">
        <v>44</v>
      </c>
      <c r="BF9" s="47" t="s">
        <v>44</v>
      </c>
      <c r="BG9" s="47" t="s">
        <v>44</v>
      </c>
      <c r="BH9" s="45" t="s">
        <v>44</v>
      </c>
      <c r="BI9" s="44" t="s">
        <v>44</v>
      </c>
      <c r="BJ9" s="45">
        <v>0</v>
      </c>
      <c r="BK9" s="45" t="s">
        <v>44</v>
      </c>
      <c r="BL9" s="45" t="s">
        <v>44</v>
      </c>
      <c r="BM9" s="32" t="s">
        <v>44</v>
      </c>
      <c r="BN9" s="32" t="s">
        <v>44</v>
      </c>
      <c r="BO9" s="43" t="s">
        <v>147</v>
      </c>
      <c r="BP9" s="47">
        <v>6.3470000000000004</v>
      </c>
      <c r="BQ9" s="47">
        <v>6.3869999999999996</v>
      </c>
      <c r="BR9" s="47">
        <v>0.38700000000000001</v>
      </c>
      <c r="BS9" s="45">
        <v>6</v>
      </c>
      <c r="BT9" s="44" t="s">
        <v>44</v>
      </c>
      <c r="BU9" s="45">
        <v>6</v>
      </c>
      <c r="BV9" s="45" t="s">
        <v>2142</v>
      </c>
      <c r="BW9" s="45" t="s">
        <v>2143</v>
      </c>
      <c r="BX9" s="30">
        <v>44561</v>
      </c>
      <c r="BY9" s="32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32" t="s">
        <v>44</v>
      </c>
      <c r="CE9" s="32" t="s">
        <v>44</v>
      </c>
      <c r="CF9" s="51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5">
        <v>6</v>
      </c>
      <c r="CL9" s="45" t="s">
        <v>2142</v>
      </c>
      <c r="CM9" s="45" t="s">
        <v>2143</v>
      </c>
      <c r="CN9" s="30">
        <v>44561</v>
      </c>
      <c r="CO9" s="32" t="s">
        <v>45</v>
      </c>
    </row>
    <row r="10" spans="1:93" s="46" customFormat="1" ht="15" customHeight="1" x14ac:dyDescent="0.25">
      <c r="A10" s="29">
        <f>A9+1</f>
        <v>2</v>
      </c>
      <c r="B10" s="30">
        <v>44166</v>
      </c>
      <c r="C10" s="30">
        <v>44196</v>
      </c>
      <c r="D10" s="33" t="s">
        <v>204</v>
      </c>
      <c r="E10" s="32">
        <v>44209</v>
      </c>
      <c r="F10" s="33" t="s">
        <v>511</v>
      </c>
      <c r="G10" s="30">
        <v>43892</v>
      </c>
      <c r="H10" s="33" t="s">
        <v>205</v>
      </c>
      <c r="I10" s="34">
        <v>115744408</v>
      </c>
      <c r="J10" s="33" t="s">
        <v>75</v>
      </c>
      <c r="K10" s="33" t="s">
        <v>74</v>
      </c>
      <c r="L10" s="33" t="s">
        <v>206</v>
      </c>
      <c r="M10" s="33" t="s">
        <v>207</v>
      </c>
      <c r="N10" s="33" t="s">
        <v>208</v>
      </c>
      <c r="O10" s="33" t="s">
        <v>58</v>
      </c>
      <c r="P10" s="35">
        <v>0.495</v>
      </c>
      <c r="Q10" s="36">
        <v>34160</v>
      </c>
      <c r="R10" s="51"/>
      <c r="S10" s="35">
        <v>486</v>
      </c>
      <c r="T10" s="35">
        <v>240</v>
      </c>
      <c r="U10" s="35">
        <v>366.9</v>
      </c>
      <c r="V10" s="52"/>
      <c r="W10" s="52"/>
      <c r="X10" s="32"/>
      <c r="Y10" s="32" t="s">
        <v>2144</v>
      </c>
      <c r="Z10" s="32" t="s">
        <v>2145</v>
      </c>
      <c r="AA10" s="32">
        <v>37298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35">
        <v>332.99099999999999</v>
      </c>
      <c r="BD10" s="35">
        <v>0</v>
      </c>
      <c r="BE10" s="47" t="s">
        <v>44</v>
      </c>
      <c r="BF10" s="47" t="s">
        <v>44</v>
      </c>
      <c r="BG10" s="47" t="s">
        <v>44</v>
      </c>
      <c r="BH10" s="45" t="s">
        <v>44</v>
      </c>
      <c r="BI10" s="44" t="s">
        <v>44</v>
      </c>
      <c r="BJ10" s="45">
        <v>0</v>
      </c>
      <c r="BK10" s="45" t="s">
        <v>44</v>
      </c>
      <c r="BL10" s="45" t="s">
        <v>44</v>
      </c>
      <c r="BM10" s="32" t="s">
        <v>44</v>
      </c>
      <c r="BN10" s="32" t="s">
        <v>44</v>
      </c>
      <c r="BO10" s="43" t="s">
        <v>73</v>
      </c>
      <c r="BP10" s="47">
        <v>332.99099999999999</v>
      </c>
      <c r="BQ10" s="47">
        <v>333.16300000000001</v>
      </c>
      <c r="BR10" s="47">
        <v>0.16300000000000001</v>
      </c>
      <c r="BS10" s="45">
        <v>333</v>
      </c>
      <c r="BT10" s="44" t="s">
        <v>44</v>
      </c>
      <c r="BU10" s="45">
        <v>333</v>
      </c>
      <c r="BV10" s="33" t="s">
        <v>2146</v>
      </c>
      <c r="BW10" s="33" t="s">
        <v>2147</v>
      </c>
      <c r="BX10" s="30">
        <v>44561</v>
      </c>
      <c r="BY10" s="32" t="s">
        <v>45</v>
      </c>
      <c r="BZ10" s="32" t="s">
        <v>44</v>
      </c>
      <c r="CA10" s="32" t="s">
        <v>44</v>
      </c>
      <c r="CB10" s="32" t="s">
        <v>44</v>
      </c>
      <c r="CC10" s="32" t="s">
        <v>44</v>
      </c>
      <c r="CD10" s="32" t="s">
        <v>44</v>
      </c>
      <c r="CE10" s="32" t="s">
        <v>44</v>
      </c>
      <c r="CF10" s="51">
        <v>0</v>
      </c>
      <c r="CG10" s="32" t="s">
        <v>44</v>
      </c>
      <c r="CH10" s="32" t="s">
        <v>44</v>
      </c>
      <c r="CI10" s="32" t="s">
        <v>44</v>
      </c>
      <c r="CJ10" s="32" t="s">
        <v>44</v>
      </c>
      <c r="CK10" s="45">
        <v>333</v>
      </c>
      <c r="CL10" s="33" t="s">
        <v>2146</v>
      </c>
      <c r="CM10" s="33" t="s">
        <v>2147</v>
      </c>
      <c r="CN10" s="30">
        <v>44561</v>
      </c>
      <c r="CO10" s="32" t="s">
        <v>45</v>
      </c>
    </row>
    <row r="11" spans="1:93" s="46" customFormat="1" ht="15" customHeight="1" x14ac:dyDescent="0.25">
      <c r="A11" s="29">
        <f t="shared" ref="A11:A14" si="0">A10+1</f>
        <v>3</v>
      </c>
      <c r="B11" s="30">
        <v>44166</v>
      </c>
      <c r="C11" s="30">
        <v>44196</v>
      </c>
      <c r="D11" s="33" t="s">
        <v>86</v>
      </c>
      <c r="E11" s="32">
        <v>44209</v>
      </c>
      <c r="F11" s="33" t="s">
        <v>258</v>
      </c>
      <c r="G11" s="30">
        <v>43809</v>
      </c>
      <c r="H11" s="33" t="s">
        <v>87</v>
      </c>
      <c r="I11" s="34">
        <v>115033847</v>
      </c>
      <c r="J11" s="33" t="s">
        <v>75</v>
      </c>
      <c r="K11" s="33" t="s">
        <v>74</v>
      </c>
      <c r="L11" s="33" t="s">
        <v>88</v>
      </c>
      <c r="M11" s="33" t="s">
        <v>75</v>
      </c>
      <c r="N11" s="33" t="s">
        <v>74</v>
      </c>
      <c r="O11" s="33" t="s">
        <v>72</v>
      </c>
      <c r="P11" s="35">
        <v>0.83499999999999996</v>
      </c>
      <c r="Q11" s="36">
        <v>34158</v>
      </c>
      <c r="R11" s="51"/>
      <c r="S11" s="35">
        <v>369</v>
      </c>
      <c r="T11" s="35">
        <v>524</v>
      </c>
      <c r="U11" s="35">
        <v>308</v>
      </c>
      <c r="V11" s="52"/>
      <c r="W11" s="52"/>
      <c r="X11" s="32"/>
      <c r="Y11" s="32" t="s">
        <v>2148</v>
      </c>
      <c r="Z11" s="32" t="s">
        <v>2149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35">
        <v>67.135999999999996</v>
      </c>
      <c r="BD11" s="35">
        <v>0</v>
      </c>
      <c r="BE11" s="47" t="s">
        <v>44</v>
      </c>
      <c r="BF11" s="47" t="s">
        <v>44</v>
      </c>
      <c r="BG11" s="47" t="s">
        <v>44</v>
      </c>
      <c r="BH11" s="45" t="s">
        <v>44</v>
      </c>
      <c r="BI11" s="44" t="s">
        <v>44</v>
      </c>
      <c r="BJ11" s="45">
        <v>0</v>
      </c>
      <c r="BK11" s="45" t="s">
        <v>44</v>
      </c>
      <c r="BL11" s="45" t="s">
        <v>44</v>
      </c>
      <c r="BM11" s="32" t="s">
        <v>44</v>
      </c>
      <c r="BN11" s="32" t="s">
        <v>44</v>
      </c>
      <c r="BO11" s="43" t="s">
        <v>73</v>
      </c>
      <c r="BP11" s="47">
        <v>67.135999999999996</v>
      </c>
      <c r="BQ11" s="47">
        <v>68.12</v>
      </c>
      <c r="BR11" s="47">
        <v>0.12</v>
      </c>
      <c r="BS11" s="45">
        <v>68</v>
      </c>
      <c r="BT11" s="44" t="s">
        <v>44</v>
      </c>
      <c r="BU11" s="45">
        <v>68</v>
      </c>
      <c r="BV11" s="45" t="s">
        <v>2150</v>
      </c>
      <c r="BW11" s="45" t="s">
        <v>2151</v>
      </c>
      <c r="BX11" s="30">
        <v>44561</v>
      </c>
      <c r="BY11" s="32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32" t="s">
        <v>44</v>
      </c>
      <c r="CE11" s="32" t="s">
        <v>44</v>
      </c>
      <c r="CF11" s="51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5">
        <v>68</v>
      </c>
      <c r="CL11" s="45" t="s">
        <v>2150</v>
      </c>
      <c r="CM11" s="45" t="s">
        <v>2151</v>
      </c>
      <c r="CN11" s="30">
        <v>44561</v>
      </c>
      <c r="CO11" s="32" t="s">
        <v>45</v>
      </c>
    </row>
    <row r="12" spans="1:93" s="46" customFormat="1" ht="15" customHeight="1" x14ac:dyDescent="0.25">
      <c r="A12" s="29">
        <f t="shared" si="0"/>
        <v>4</v>
      </c>
      <c r="B12" s="30">
        <v>44166</v>
      </c>
      <c r="C12" s="30">
        <v>44196</v>
      </c>
      <c r="D12" s="33" t="s">
        <v>96</v>
      </c>
      <c r="E12" s="32">
        <v>44210</v>
      </c>
      <c r="F12" s="33" t="s">
        <v>494</v>
      </c>
      <c r="G12" s="30">
        <v>43826</v>
      </c>
      <c r="H12" s="33" t="s">
        <v>97</v>
      </c>
      <c r="I12" s="34">
        <v>131413539</v>
      </c>
      <c r="J12" s="33" t="s">
        <v>47</v>
      </c>
      <c r="K12" s="33" t="s">
        <v>68</v>
      </c>
      <c r="L12" s="33" t="s">
        <v>98</v>
      </c>
      <c r="M12" s="33" t="s">
        <v>47</v>
      </c>
      <c r="N12" s="33" t="s">
        <v>68</v>
      </c>
      <c r="O12" s="33" t="s">
        <v>72</v>
      </c>
      <c r="P12" s="35">
        <v>0.25</v>
      </c>
      <c r="Q12" s="36">
        <v>34158</v>
      </c>
      <c r="R12" s="51"/>
      <c r="S12" s="35">
        <v>100.422</v>
      </c>
      <c r="T12" s="35">
        <v>100.422</v>
      </c>
      <c r="U12" s="35">
        <v>74.387</v>
      </c>
      <c r="V12" s="52"/>
      <c r="W12" s="52"/>
      <c r="X12" s="32"/>
      <c r="Y12" s="32"/>
      <c r="Z12" s="32"/>
      <c r="AA12" s="32">
        <v>39772</v>
      </c>
      <c r="AB12" s="32" t="s">
        <v>2152</v>
      </c>
      <c r="AC12" s="32" t="s">
        <v>2153</v>
      </c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35">
        <v>42.012</v>
      </c>
      <c r="BD12" s="35">
        <v>0</v>
      </c>
      <c r="BE12" s="47" t="s">
        <v>44</v>
      </c>
      <c r="BF12" s="47" t="s">
        <v>44</v>
      </c>
      <c r="BG12" s="47" t="s">
        <v>44</v>
      </c>
      <c r="BH12" s="45" t="s">
        <v>44</v>
      </c>
      <c r="BI12" s="44" t="s">
        <v>44</v>
      </c>
      <c r="BJ12" s="45">
        <v>0</v>
      </c>
      <c r="BK12" s="45" t="s">
        <v>44</v>
      </c>
      <c r="BL12" s="45" t="s">
        <v>44</v>
      </c>
      <c r="BM12" s="32" t="s">
        <v>44</v>
      </c>
      <c r="BN12" s="32" t="s">
        <v>44</v>
      </c>
      <c r="BO12" s="43" t="s">
        <v>48</v>
      </c>
      <c r="BP12" s="47">
        <v>42.012</v>
      </c>
      <c r="BQ12" s="47">
        <v>42.106000000000002</v>
      </c>
      <c r="BR12" s="47">
        <v>0.106</v>
      </c>
      <c r="BS12" s="45">
        <v>42</v>
      </c>
      <c r="BT12" s="44" t="s">
        <v>44</v>
      </c>
      <c r="BU12" s="45">
        <v>42</v>
      </c>
      <c r="BV12" s="45" t="s">
        <v>2154</v>
      </c>
      <c r="BW12" s="45" t="s">
        <v>2155</v>
      </c>
      <c r="BX12" s="30">
        <v>44561</v>
      </c>
      <c r="BY12" s="32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32" t="s">
        <v>44</v>
      </c>
      <c r="CE12" s="32" t="s">
        <v>44</v>
      </c>
      <c r="CF12" s="51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5">
        <v>42</v>
      </c>
      <c r="CL12" s="45" t="s">
        <v>2154</v>
      </c>
      <c r="CM12" s="45" t="s">
        <v>2155</v>
      </c>
      <c r="CN12" s="30">
        <v>44561</v>
      </c>
      <c r="CO12" s="32" t="s">
        <v>45</v>
      </c>
    </row>
    <row r="13" spans="1:93" s="46" customFormat="1" ht="15" customHeight="1" x14ac:dyDescent="0.25">
      <c r="A13" s="8">
        <f t="shared" si="0"/>
        <v>5</v>
      </c>
      <c r="B13" s="12"/>
      <c r="C13" s="12"/>
      <c r="D13" s="10" t="s">
        <v>99</v>
      </c>
      <c r="E13" s="11" t="s">
        <v>44</v>
      </c>
      <c r="F13" s="10" t="s">
        <v>491</v>
      </c>
      <c r="G13" s="12">
        <v>43826</v>
      </c>
      <c r="H13" s="10" t="s">
        <v>100</v>
      </c>
      <c r="I13" s="13">
        <v>130533432</v>
      </c>
      <c r="J13" s="10" t="s">
        <v>47</v>
      </c>
      <c r="K13" s="10" t="s">
        <v>68</v>
      </c>
      <c r="L13" s="10" t="s">
        <v>101</v>
      </c>
      <c r="M13" s="10" t="s">
        <v>47</v>
      </c>
      <c r="N13" s="10" t="s">
        <v>68</v>
      </c>
      <c r="O13" s="10" t="s">
        <v>58</v>
      </c>
      <c r="P13" s="14">
        <v>0.17</v>
      </c>
      <c r="Q13" s="15"/>
      <c r="R13" s="54"/>
      <c r="S13" s="14"/>
      <c r="T13" s="14"/>
      <c r="U13" s="14"/>
      <c r="V13" s="53"/>
      <c r="W13" s="53"/>
      <c r="X13" s="18"/>
      <c r="Y13" s="18"/>
      <c r="Z13" s="18"/>
      <c r="AA13" s="18">
        <v>39805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 t="s">
        <v>44</v>
      </c>
      <c r="BA13" s="18" t="s">
        <v>44</v>
      </c>
      <c r="BB13" s="18" t="s">
        <v>44</v>
      </c>
      <c r="BC13" s="14"/>
      <c r="BD13" s="14"/>
      <c r="BE13" s="26"/>
      <c r="BF13" s="26"/>
      <c r="BG13" s="26"/>
      <c r="BH13" s="23"/>
      <c r="BI13" s="27"/>
      <c r="BJ13" s="23">
        <v>0</v>
      </c>
      <c r="BK13" s="23"/>
      <c r="BL13" s="23"/>
      <c r="BM13" s="18"/>
      <c r="BN13" s="18"/>
      <c r="BO13" s="22" t="s">
        <v>48</v>
      </c>
      <c r="BP13" s="26"/>
      <c r="BQ13" s="26"/>
      <c r="BR13" s="26"/>
      <c r="BS13" s="23"/>
      <c r="BT13" s="27"/>
      <c r="BU13" s="23">
        <v>0</v>
      </c>
      <c r="BV13" s="23" t="s">
        <v>1951</v>
      </c>
      <c r="BW13" s="23" t="s">
        <v>1951</v>
      </c>
      <c r="BX13" s="12"/>
      <c r="BY13" s="18"/>
      <c r="BZ13" s="22"/>
      <c r="CA13" s="26"/>
      <c r="CB13" s="26"/>
      <c r="CC13" s="26"/>
      <c r="CD13" s="23"/>
      <c r="CE13" s="27"/>
      <c r="CF13" s="23">
        <v>0</v>
      </c>
      <c r="CG13" s="23"/>
      <c r="CH13" s="23"/>
      <c r="CI13" s="18"/>
      <c r="CJ13" s="18"/>
      <c r="CK13" s="23">
        <v>0</v>
      </c>
      <c r="CL13" s="23" t="s">
        <v>1951</v>
      </c>
      <c r="CM13" s="23" t="s">
        <v>1951</v>
      </c>
      <c r="CN13" s="12"/>
      <c r="CO13" s="18"/>
    </row>
    <row r="14" spans="1:93" s="46" customFormat="1" ht="15" customHeight="1" x14ac:dyDescent="0.25">
      <c r="A14" s="8">
        <f t="shared" si="0"/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54"/>
      <c r="S14" s="14"/>
      <c r="T14" s="14"/>
      <c r="U14" s="14"/>
      <c r="V14" s="53"/>
      <c r="W14" s="53"/>
      <c r="X14" s="18"/>
      <c r="Y14" s="18"/>
      <c r="Z14" s="18"/>
      <c r="AA14" s="18">
        <v>40676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44</v>
      </c>
      <c r="BA14" s="18" t="s">
        <v>44</v>
      </c>
      <c r="BB14" s="18" t="s">
        <v>44</v>
      </c>
      <c r="BC14" s="14"/>
      <c r="BD14" s="14"/>
      <c r="BE14" s="26"/>
      <c r="BF14" s="26"/>
      <c r="BG14" s="26"/>
      <c r="BH14" s="23"/>
      <c r="BI14" s="27"/>
      <c r="BJ14" s="23">
        <v>0</v>
      </c>
      <c r="BK14" s="23"/>
      <c r="BL14" s="23"/>
      <c r="BM14" s="18"/>
      <c r="BN14" s="18"/>
      <c r="BO14" s="22" t="s">
        <v>73</v>
      </c>
      <c r="BP14" s="26"/>
      <c r="BQ14" s="26"/>
      <c r="BR14" s="26"/>
      <c r="BS14" s="23"/>
      <c r="BT14" s="27"/>
      <c r="BU14" s="23">
        <v>0</v>
      </c>
      <c r="BV14" s="23" t="s">
        <v>1952</v>
      </c>
      <c r="BW14" s="23" t="s">
        <v>1952</v>
      </c>
      <c r="BX14" s="12"/>
      <c r="BY14" s="18"/>
      <c r="BZ14" s="22"/>
      <c r="CA14" s="26"/>
      <c r="CB14" s="26"/>
      <c r="CC14" s="26"/>
      <c r="CD14" s="23"/>
      <c r="CE14" s="27"/>
      <c r="CF14" s="23">
        <v>0</v>
      </c>
      <c r="CG14" s="23"/>
      <c r="CH14" s="23"/>
      <c r="CI14" s="18"/>
      <c r="CJ14" s="18"/>
      <c r="CK14" s="23">
        <v>0</v>
      </c>
      <c r="CL14" s="23" t="s">
        <v>1952</v>
      </c>
      <c r="CM14" s="23" t="s">
        <v>1952</v>
      </c>
      <c r="CN14" s="12"/>
      <c r="CO14" s="18"/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1959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177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1960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2156</v>
      </c>
      <c r="BF17" s="201" t="s">
        <v>144</v>
      </c>
      <c r="BG17" s="202" t="s">
        <v>143</v>
      </c>
      <c r="BH17" s="202" t="s">
        <v>2157</v>
      </c>
      <c r="BI17" s="202" t="s">
        <v>148</v>
      </c>
      <c r="BJ17" s="199" t="s">
        <v>2134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2158</v>
      </c>
      <c r="BQ17" s="201" t="s">
        <v>144</v>
      </c>
      <c r="BR17" s="202" t="s">
        <v>143</v>
      </c>
      <c r="BS17" s="202" t="s">
        <v>2157</v>
      </c>
      <c r="BT17" s="202" t="s">
        <v>148</v>
      </c>
      <c r="BU17" s="199" t="s">
        <v>2134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199" t="s">
        <v>2135</v>
      </c>
      <c r="CE17" s="202" t="s">
        <v>148</v>
      </c>
      <c r="CF17" s="199" t="s">
        <v>2134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176" t="s">
        <v>35</v>
      </c>
      <c r="W18" s="176" t="s">
        <v>36</v>
      </c>
      <c r="X18" s="176" t="s">
        <v>37</v>
      </c>
      <c r="Y18" s="176" t="s">
        <v>35</v>
      </c>
      <c r="Z18" s="176" t="s">
        <v>36</v>
      </c>
      <c r="AA18" s="176" t="s">
        <v>37</v>
      </c>
      <c r="AB18" s="176" t="s">
        <v>35</v>
      </c>
      <c r="AC18" s="176" t="s">
        <v>36</v>
      </c>
      <c r="AD18" s="176" t="s">
        <v>37</v>
      </c>
      <c r="AE18" s="176" t="s">
        <v>35</v>
      </c>
      <c r="AF18" s="176" t="s">
        <v>36</v>
      </c>
      <c r="AG18" s="176" t="s">
        <v>37</v>
      </c>
      <c r="AH18" s="176" t="s">
        <v>35</v>
      </c>
      <c r="AI18" s="176" t="s">
        <v>36</v>
      </c>
      <c r="AJ18" s="176" t="s">
        <v>37</v>
      </c>
      <c r="AK18" s="176" t="s">
        <v>35</v>
      </c>
      <c r="AL18" s="176" t="s">
        <v>36</v>
      </c>
      <c r="AM18" s="176" t="s">
        <v>37</v>
      </c>
      <c r="AN18" s="176" t="s">
        <v>35</v>
      </c>
      <c r="AO18" s="176" t="s">
        <v>36</v>
      </c>
      <c r="AP18" s="176" t="s">
        <v>37</v>
      </c>
      <c r="AQ18" s="176" t="s">
        <v>35</v>
      </c>
      <c r="AR18" s="176" t="s">
        <v>36</v>
      </c>
      <c r="AS18" s="176" t="s">
        <v>37</v>
      </c>
      <c r="AT18" s="176" t="s">
        <v>35</v>
      </c>
      <c r="AU18" s="176" t="s">
        <v>36</v>
      </c>
      <c r="AV18" s="176" t="s">
        <v>37</v>
      </c>
      <c r="AW18" s="176" t="s">
        <v>35</v>
      </c>
      <c r="AX18" s="176" t="s">
        <v>36</v>
      </c>
      <c r="AY18" s="176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174" t="s">
        <v>9</v>
      </c>
      <c r="BL18" s="174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174" t="s">
        <v>9</v>
      </c>
      <c r="BW18" s="174" t="s">
        <v>10</v>
      </c>
      <c r="BX18" s="202"/>
      <c r="BY18" s="202"/>
      <c r="BZ18" s="200"/>
      <c r="CA18" s="200"/>
      <c r="CB18" s="200"/>
      <c r="CC18" s="202"/>
      <c r="CD18" s="200"/>
      <c r="CE18" s="202"/>
      <c r="CF18" s="200"/>
      <c r="CG18" s="174" t="s">
        <v>9</v>
      </c>
      <c r="CH18" s="174" t="s">
        <v>10</v>
      </c>
      <c r="CI18" s="202"/>
      <c r="CJ18" s="202"/>
      <c r="CK18" s="211"/>
      <c r="CL18" s="178" t="s">
        <v>9</v>
      </c>
      <c r="CM18" s="178" t="s">
        <v>10</v>
      </c>
      <c r="CN18" s="241"/>
      <c r="CO18" s="241"/>
    </row>
    <row r="19" spans="1:93" ht="15" customHeight="1" x14ac:dyDescent="0.25">
      <c r="A19" s="57" t="s">
        <v>34</v>
      </c>
      <c r="B19" s="178" t="s">
        <v>19</v>
      </c>
      <c r="C19" s="178" t="s">
        <v>20</v>
      </c>
      <c r="D19" s="178" t="s">
        <v>2</v>
      </c>
      <c r="E19" s="178" t="s">
        <v>3</v>
      </c>
      <c r="F19" s="178" t="s">
        <v>2</v>
      </c>
      <c r="G19" s="178" t="s">
        <v>3</v>
      </c>
      <c r="H19" s="64" t="s">
        <v>34</v>
      </c>
      <c r="I19" s="64" t="s">
        <v>34</v>
      </c>
      <c r="J19" s="65" t="s">
        <v>12</v>
      </c>
      <c r="K19" s="179" t="s">
        <v>13</v>
      </c>
      <c r="L19" s="64" t="s">
        <v>34</v>
      </c>
      <c r="M19" s="65" t="s">
        <v>12</v>
      </c>
      <c r="N19" s="179" t="s">
        <v>13</v>
      </c>
      <c r="O19" s="67" t="s">
        <v>34</v>
      </c>
      <c r="P19" s="175" t="s">
        <v>14</v>
      </c>
      <c r="Q19" s="175" t="s">
        <v>24</v>
      </c>
      <c r="R19" s="175" t="s">
        <v>25</v>
      </c>
      <c r="S19" s="175" t="s">
        <v>11</v>
      </c>
      <c r="T19" s="175" t="s">
        <v>11</v>
      </c>
      <c r="U19" s="176" t="s">
        <v>11</v>
      </c>
      <c r="V19" s="176" t="s">
        <v>33</v>
      </c>
      <c r="W19" s="176" t="s">
        <v>33</v>
      </c>
      <c r="X19" s="64" t="s">
        <v>34</v>
      </c>
      <c r="Y19" s="176" t="s">
        <v>33</v>
      </c>
      <c r="Z19" s="176" t="s">
        <v>33</v>
      </c>
      <c r="AA19" s="64" t="s">
        <v>34</v>
      </c>
      <c r="AB19" s="176" t="s">
        <v>33</v>
      </c>
      <c r="AC19" s="176" t="s">
        <v>33</v>
      </c>
      <c r="AD19" s="64" t="s">
        <v>34</v>
      </c>
      <c r="AE19" s="176" t="s">
        <v>33</v>
      </c>
      <c r="AF19" s="176" t="s">
        <v>33</v>
      </c>
      <c r="AG19" s="64" t="s">
        <v>34</v>
      </c>
      <c r="AH19" s="176" t="s">
        <v>33</v>
      </c>
      <c r="AI19" s="176" t="s">
        <v>33</v>
      </c>
      <c r="AJ19" s="64" t="s">
        <v>34</v>
      </c>
      <c r="AK19" s="176" t="s">
        <v>33</v>
      </c>
      <c r="AL19" s="176" t="s">
        <v>33</v>
      </c>
      <c r="AM19" s="64" t="s">
        <v>34</v>
      </c>
      <c r="AN19" s="176" t="s">
        <v>33</v>
      </c>
      <c r="AO19" s="176" t="s">
        <v>33</v>
      </c>
      <c r="AP19" s="64" t="s">
        <v>34</v>
      </c>
      <c r="AQ19" s="176" t="s">
        <v>33</v>
      </c>
      <c r="AR19" s="176" t="s">
        <v>33</v>
      </c>
      <c r="AS19" s="64" t="s">
        <v>34</v>
      </c>
      <c r="AT19" s="176" t="s">
        <v>33</v>
      </c>
      <c r="AU19" s="176" t="s">
        <v>33</v>
      </c>
      <c r="AV19" s="64" t="s">
        <v>34</v>
      </c>
      <c r="AW19" s="176" t="s">
        <v>33</v>
      </c>
      <c r="AX19" s="176" t="s">
        <v>33</v>
      </c>
      <c r="AY19" s="64" t="s">
        <v>34</v>
      </c>
      <c r="AZ19" s="64" t="s">
        <v>34</v>
      </c>
      <c r="BA19" s="176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176" t="s">
        <v>8</v>
      </c>
      <c r="BI19" s="64" t="s">
        <v>146</v>
      </c>
      <c r="BJ19" s="176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176" t="s">
        <v>8</v>
      </c>
      <c r="BT19" s="176" t="s">
        <v>146</v>
      </c>
      <c r="BU19" s="176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176" t="s">
        <v>8</v>
      </c>
      <c r="CE19" s="176" t="s">
        <v>146</v>
      </c>
      <c r="CF19" s="176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180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46" customFormat="1" ht="15" customHeight="1" x14ac:dyDescent="0.25">
      <c r="A21" s="29">
        <f>A14+1</f>
        <v>7</v>
      </c>
      <c r="B21" s="30">
        <v>44166</v>
      </c>
      <c r="C21" s="30">
        <v>44196</v>
      </c>
      <c r="D21" s="33" t="s">
        <v>198</v>
      </c>
      <c r="E21" s="32">
        <v>44208</v>
      </c>
      <c r="F21" s="33" t="s">
        <v>268</v>
      </c>
      <c r="G21" s="30">
        <v>43809</v>
      </c>
      <c r="H21" s="33" t="s">
        <v>1615</v>
      </c>
      <c r="I21" s="34">
        <v>206114571</v>
      </c>
      <c r="J21" s="33" t="s">
        <v>47</v>
      </c>
      <c r="K21" s="33" t="s">
        <v>68</v>
      </c>
      <c r="L21" s="33" t="s">
        <v>201</v>
      </c>
      <c r="M21" s="33" t="s">
        <v>202</v>
      </c>
      <c r="N21" s="33" t="s">
        <v>203</v>
      </c>
      <c r="O21" s="33" t="s">
        <v>46</v>
      </c>
      <c r="P21" s="35">
        <v>1.85</v>
      </c>
      <c r="Q21" s="36">
        <v>34158</v>
      </c>
      <c r="R21" s="51"/>
      <c r="S21" s="35">
        <v>1417.22</v>
      </c>
      <c r="T21" s="35">
        <v>1417.22</v>
      </c>
      <c r="U21" s="35">
        <v>1372</v>
      </c>
      <c r="V21" s="52"/>
      <c r="W21" s="52"/>
      <c r="X21" s="32"/>
      <c r="Y21" s="32" t="s">
        <v>2159</v>
      </c>
      <c r="Z21" s="32" t="s">
        <v>2160</v>
      </c>
      <c r="AA21" s="32">
        <v>39490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35">
        <v>1291.213</v>
      </c>
      <c r="BD21" s="35">
        <v>0</v>
      </c>
      <c r="BE21" s="47" t="s">
        <v>44</v>
      </c>
      <c r="BF21" s="47" t="s">
        <v>44</v>
      </c>
      <c r="BG21" s="47" t="s">
        <v>44</v>
      </c>
      <c r="BH21" s="45" t="s">
        <v>44</v>
      </c>
      <c r="BI21" s="44" t="s">
        <v>44</v>
      </c>
      <c r="BJ21" s="45">
        <v>0</v>
      </c>
      <c r="BK21" s="45" t="s">
        <v>44</v>
      </c>
      <c r="BL21" s="45" t="s">
        <v>44</v>
      </c>
      <c r="BM21" s="32" t="s">
        <v>44</v>
      </c>
      <c r="BN21" s="32" t="s">
        <v>44</v>
      </c>
      <c r="BO21" s="43" t="s">
        <v>240</v>
      </c>
      <c r="BP21" s="47">
        <v>1291.213</v>
      </c>
      <c r="BQ21" s="47">
        <v>1291.704</v>
      </c>
      <c r="BR21" s="47">
        <v>0.70399999999999996</v>
      </c>
      <c r="BS21" s="45">
        <v>1291</v>
      </c>
      <c r="BT21" s="44" t="s">
        <v>44</v>
      </c>
      <c r="BU21" s="45">
        <v>1291</v>
      </c>
      <c r="BV21" s="45" t="s">
        <v>2161</v>
      </c>
      <c r="BW21" s="45" t="s">
        <v>2162</v>
      </c>
      <c r="BX21" s="30">
        <v>44561</v>
      </c>
      <c r="BY21" s="32" t="s">
        <v>45</v>
      </c>
      <c r="BZ21" s="32" t="s">
        <v>44</v>
      </c>
      <c r="CA21" s="32" t="s">
        <v>44</v>
      </c>
      <c r="CB21" s="32" t="s">
        <v>44</v>
      </c>
      <c r="CC21" s="32" t="s">
        <v>44</v>
      </c>
      <c r="CD21" s="32" t="s">
        <v>44</v>
      </c>
      <c r="CE21" s="32" t="s">
        <v>44</v>
      </c>
      <c r="CF21" s="51">
        <v>0</v>
      </c>
      <c r="CG21" s="32" t="s">
        <v>44</v>
      </c>
      <c r="CH21" s="32" t="s">
        <v>44</v>
      </c>
      <c r="CI21" s="32" t="s">
        <v>44</v>
      </c>
      <c r="CJ21" s="32" t="s">
        <v>44</v>
      </c>
      <c r="CK21" s="45">
        <v>1291</v>
      </c>
      <c r="CL21" s="45" t="s">
        <v>2161</v>
      </c>
      <c r="CM21" s="45" t="s">
        <v>2163</v>
      </c>
      <c r="CN21" s="30">
        <v>44561</v>
      </c>
      <c r="CO21" s="32" t="s">
        <v>45</v>
      </c>
    </row>
    <row r="22" spans="1:93" s="46" customFormat="1" ht="15" customHeight="1" x14ac:dyDescent="0.25">
      <c r="A22" s="29">
        <f>A21+1</f>
        <v>8</v>
      </c>
      <c r="B22" s="30">
        <v>44166</v>
      </c>
      <c r="C22" s="30">
        <v>44196</v>
      </c>
      <c r="D22" s="33" t="s">
        <v>49</v>
      </c>
      <c r="E22" s="32">
        <v>44207</v>
      </c>
      <c r="F22" s="33" t="s">
        <v>493</v>
      </c>
      <c r="G22" s="30">
        <v>43826</v>
      </c>
      <c r="H22" s="33" t="s">
        <v>296</v>
      </c>
      <c r="I22" s="34">
        <v>116019472</v>
      </c>
      <c r="J22" s="33" t="s">
        <v>50</v>
      </c>
      <c r="K22" s="33" t="s">
        <v>51</v>
      </c>
      <c r="L22" s="33" t="s">
        <v>52</v>
      </c>
      <c r="M22" s="33" t="s">
        <v>50</v>
      </c>
      <c r="N22" s="33" t="s">
        <v>51</v>
      </c>
      <c r="O22" s="33" t="s">
        <v>58</v>
      </c>
      <c r="P22" s="35">
        <v>3.0409999999999999</v>
      </c>
      <c r="Q22" s="36">
        <v>34160</v>
      </c>
      <c r="R22" s="51"/>
      <c r="S22" s="35">
        <v>2157</v>
      </c>
      <c r="T22" s="35">
        <v>4308.8779999999997</v>
      </c>
      <c r="U22" s="35">
        <v>2255</v>
      </c>
      <c r="V22" s="52"/>
      <c r="W22" s="52"/>
      <c r="X22" s="32"/>
      <c r="Y22" s="32" t="s">
        <v>412</v>
      </c>
      <c r="Z22" s="32" t="s">
        <v>2164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35">
        <v>2097.7820000000002</v>
      </c>
      <c r="BD22" s="35">
        <v>0</v>
      </c>
      <c r="BE22" s="47" t="s">
        <v>44</v>
      </c>
      <c r="BF22" s="47" t="s">
        <v>44</v>
      </c>
      <c r="BG22" s="47" t="s">
        <v>44</v>
      </c>
      <c r="BH22" s="45" t="s">
        <v>44</v>
      </c>
      <c r="BI22" s="44" t="s">
        <v>44</v>
      </c>
      <c r="BJ22" s="45">
        <v>0</v>
      </c>
      <c r="BK22" s="45" t="s">
        <v>44</v>
      </c>
      <c r="BL22" s="45" t="s">
        <v>44</v>
      </c>
      <c r="BM22" s="32" t="s">
        <v>44</v>
      </c>
      <c r="BN22" s="32" t="s">
        <v>44</v>
      </c>
      <c r="BO22" s="43" t="s">
        <v>241</v>
      </c>
      <c r="BP22" s="47">
        <v>2097.7820000000002</v>
      </c>
      <c r="BQ22" s="47">
        <v>2097.9160000000002</v>
      </c>
      <c r="BR22" s="47">
        <v>0.91600000000000004</v>
      </c>
      <c r="BS22" s="45">
        <v>2097</v>
      </c>
      <c r="BT22" s="44" t="s">
        <v>44</v>
      </c>
      <c r="BU22" s="45">
        <v>2097</v>
      </c>
      <c r="BV22" s="45" t="s">
        <v>2165</v>
      </c>
      <c r="BW22" s="45" t="s">
        <v>2166</v>
      </c>
      <c r="BX22" s="30">
        <v>44561</v>
      </c>
      <c r="BY22" s="32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32" t="s">
        <v>44</v>
      </c>
      <c r="CE22" s="32" t="s">
        <v>44</v>
      </c>
      <c r="CF22" s="51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5">
        <v>2097</v>
      </c>
      <c r="CL22" s="45" t="s">
        <v>2165</v>
      </c>
      <c r="CM22" s="45" t="s">
        <v>2166</v>
      </c>
      <c r="CN22" s="30">
        <v>44561</v>
      </c>
      <c r="CO22" s="32" t="s">
        <v>45</v>
      </c>
    </row>
    <row r="23" spans="1:93" s="46" customFormat="1" ht="15" customHeight="1" x14ac:dyDescent="0.25">
      <c r="A23" s="29">
        <f t="shared" ref="A23:A51" si="1">A22+1</f>
        <v>9</v>
      </c>
      <c r="B23" s="30">
        <v>44166</v>
      </c>
      <c r="C23" s="30">
        <v>44196</v>
      </c>
      <c r="D23" s="33" t="s">
        <v>61</v>
      </c>
      <c r="E23" s="32">
        <v>44208</v>
      </c>
      <c r="F23" s="33" t="s">
        <v>495</v>
      </c>
      <c r="G23" s="30">
        <v>43826</v>
      </c>
      <c r="H23" s="33" t="s">
        <v>62</v>
      </c>
      <c r="I23" s="34">
        <v>104003977</v>
      </c>
      <c r="J23" s="33" t="s">
        <v>63</v>
      </c>
      <c r="K23" s="33" t="s">
        <v>64</v>
      </c>
      <c r="L23" s="33" t="s">
        <v>65</v>
      </c>
      <c r="M23" s="33" t="s">
        <v>63</v>
      </c>
      <c r="N23" s="33" t="s">
        <v>64</v>
      </c>
      <c r="O23" s="33" t="s">
        <v>58</v>
      </c>
      <c r="P23" s="35">
        <v>2.8</v>
      </c>
      <c r="Q23" s="36">
        <v>34330</v>
      </c>
      <c r="R23" s="51"/>
      <c r="S23" s="35">
        <v>2207.0529999999999</v>
      </c>
      <c r="T23" s="35">
        <v>5815.9970000000003</v>
      </c>
      <c r="U23" s="35">
        <v>2050.0810000000001</v>
      </c>
      <c r="V23" s="52"/>
      <c r="W23" s="52"/>
      <c r="X23" s="32"/>
      <c r="Y23" s="32" t="s">
        <v>2167</v>
      </c>
      <c r="Z23" s="32" t="s">
        <v>2168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35">
        <v>1819.057</v>
      </c>
      <c r="BD23" s="35">
        <v>0</v>
      </c>
      <c r="BE23" s="47" t="s">
        <v>44</v>
      </c>
      <c r="BF23" s="47" t="s">
        <v>44</v>
      </c>
      <c r="BG23" s="47" t="s">
        <v>44</v>
      </c>
      <c r="BH23" s="45" t="s">
        <v>44</v>
      </c>
      <c r="BI23" s="44" t="s">
        <v>44</v>
      </c>
      <c r="BJ23" s="45">
        <v>0</v>
      </c>
      <c r="BK23" s="45" t="s">
        <v>44</v>
      </c>
      <c r="BL23" s="45" t="s">
        <v>44</v>
      </c>
      <c r="BM23" s="32" t="s">
        <v>44</v>
      </c>
      <c r="BN23" s="32" t="s">
        <v>44</v>
      </c>
      <c r="BO23" s="43" t="s">
        <v>241</v>
      </c>
      <c r="BP23" s="47">
        <v>1819.057</v>
      </c>
      <c r="BQ23" s="47">
        <v>1819.289</v>
      </c>
      <c r="BR23" s="47">
        <v>0.28899999999999998</v>
      </c>
      <c r="BS23" s="45">
        <v>1819</v>
      </c>
      <c r="BT23" s="44" t="s">
        <v>44</v>
      </c>
      <c r="BU23" s="45">
        <v>1819</v>
      </c>
      <c r="BV23" s="45" t="s">
        <v>2169</v>
      </c>
      <c r="BW23" s="45" t="s">
        <v>2170</v>
      </c>
      <c r="BX23" s="30">
        <v>44561</v>
      </c>
      <c r="BY23" s="32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32" t="s">
        <v>44</v>
      </c>
      <c r="CE23" s="32" t="s">
        <v>44</v>
      </c>
      <c r="CF23" s="51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5">
        <v>1819</v>
      </c>
      <c r="CL23" s="45" t="s">
        <v>2169</v>
      </c>
      <c r="CM23" s="45" t="s">
        <v>2170</v>
      </c>
      <c r="CN23" s="30">
        <v>44561</v>
      </c>
      <c r="CO23" s="32" t="s">
        <v>45</v>
      </c>
    </row>
    <row r="24" spans="1:93" s="46" customFormat="1" ht="15" customHeight="1" x14ac:dyDescent="0.25">
      <c r="A24" s="29">
        <f t="shared" si="1"/>
        <v>10</v>
      </c>
      <c r="B24" s="30">
        <v>44166</v>
      </c>
      <c r="C24" s="30">
        <v>44196</v>
      </c>
      <c r="D24" s="33" t="s">
        <v>67</v>
      </c>
      <c r="E24" s="32">
        <v>44209</v>
      </c>
      <c r="F24" s="33" t="s">
        <v>496</v>
      </c>
      <c r="G24" s="30">
        <v>43809</v>
      </c>
      <c r="H24" s="33" t="s">
        <v>66</v>
      </c>
      <c r="I24" s="34">
        <v>115141090</v>
      </c>
      <c r="J24" s="33" t="s">
        <v>47</v>
      </c>
      <c r="K24" s="33" t="s">
        <v>68</v>
      </c>
      <c r="L24" s="33" t="s">
        <v>69</v>
      </c>
      <c r="M24" s="33" t="s">
        <v>71</v>
      </c>
      <c r="N24" s="33" t="s">
        <v>70</v>
      </c>
      <c r="O24" s="33" t="s">
        <v>72</v>
      </c>
      <c r="P24" s="35">
        <v>1.05</v>
      </c>
      <c r="Q24" s="36">
        <v>34158</v>
      </c>
      <c r="R24" s="51"/>
      <c r="S24" s="35">
        <v>716.49400000000003</v>
      </c>
      <c r="T24" s="35">
        <v>769.66200000000003</v>
      </c>
      <c r="U24" s="35">
        <v>661.755</v>
      </c>
      <c r="V24" s="52"/>
      <c r="W24" s="52"/>
      <c r="X24" s="32"/>
      <c r="Y24" s="32" t="s">
        <v>2171</v>
      </c>
      <c r="Z24" s="32" t="s">
        <v>2172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35">
        <v>623.47799999999995</v>
      </c>
      <c r="BD24" s="35">
        <v>0</v>
      </c>
      <c r="BE24" s="47" t="s">
        <v>44</v>
      </c>
      <c r="BF24" s="47" t="s">
        <v>44</v>
      </c>
      <c r="BG24" s="47" t="s">
        <v>44</v>
      </c>
      <c r="BH24" s="45" t="s">
        <v>44</v>
      </c>
      <c r="BI24" s="44" t="s">
        <v>44</v>
      </c>
      <c r="BJ24" s="45">
        <v>0</v>
      </c>
      <c r="BK24" s="45" t="s">
        <v>44</v>
      </c>
      <c r="BL24" s="45" t="s">
        <v>44</v>
      </c>
      <c r="BM24" s="32" t="s">
        <v>44</v>
      </c>
      <c r="BN24" s="32" t="s">
        <v>44</v>
      </c>
      <c r="BO24" s="43" t="s">
        <v>242</v>
      </c>
      <c r="BP24" s="47">
        <v>623.47799999999995</v>
      </c>
      <c r="BQ24" s="47">
        <v>624.03499999999997</v>
      </c>
      <c r="BR24" s="47">
        <v>3.5000000000000003E-2</v>
      </c>
      <c r="BS24" s="45">
        <v>624</v>
      </c>
      <c r="BT24" s="44" t="s">
        <v>44</v>
      </c>
      <c r="BU24" s="45">
        <v>624</v>
      </c>
      <c r="BV24" s="45" t="s">
        <v>2173</v>
      </c>
      <c r="BW24" s="45" t="s">
        <v>2174</v>
      </c>
      <c r="BX24" s="30">
        <v>44561</v>
      </c>
      <c r="BY24" s="32" t="s">
        <v>45</v>
      </c>
      <c r="BZ24" s="32" t="s">
        <v>44</v>
      </c>
      <c r="CA24" s="32" t="s">
        <v>44</v>
      </c>
      <c r="CB24" s="32" t="s">
        <v>44</v>
      </c>
      <c r="CC24" s="32" t="s">
        <v>44</v>
      </c>
      <c r="CD24" s="32" t="s">
        <v>44</v>
      </c>
      <c r="CE24" s="32" t="s">
        <v>44</v>
      </c>
      <c r="CF24" s="51">
        <v>0</v>
      </c>
      <c r="CG24" s="32" t="s">
        <v>44</v>
      </c>
      <c r="CH24" s="32" t="s">
        <v>44</v>
      </c>
      <c r="CI24" s="32" t="s">
        <v>44</v>
      </c>
      <c r="CJ24" s="32" t="s">
        <v>44</v>
      </c>
      <c r="CK24" s="45">
        <v>624</v>
      </c>
      <c r="CL24" s="45" t="s">
        <v>2173</v>
      </c>
      <c r="CM24" s="45" t="s">
        <v>2174</v>
      </c>
      <c r="CN24" s="30">
        <v>44561</v>
      </c>
      <c r="CO24" s="32" t="s">
        <v>45</v>
      </c>
    </row>
    <row r="25" spans="1:93" s="46" customFormat="1" ht="15" customHeight="1" x14ac:dyDescent="0.25">
      <c r="A25" s="29">
        <f t="shared" si="1"/>
        <v>11</v>
      </c>
      <c r="B25" s="30">
        <v>44166</v>
      </c>
      <c r="C25" s="30">
        <v>44196</v>
      </c>
      <c r="D25" s="33" t="s">
        <v>171</v>
      </c>
      <c r="E25" s="32">
        <v>44207</v>
      </c>
      <c r="F25" s="33" t="s">
        <v>499</v>
      </c>
      <c r="G25" s="30">
        <v>43850</v>
      </c>
      <c r="H25" s="33" t="s">
        <v>172</v>
      </c>
      <c r="I25" s="34">
        <v>131283540</v>
      </c>
      <c r="J25" s="33" t="s">
        <v>47</v>
      </c>
      <c r="K25" s="33" t="s">
        <v>68</v>
      </c>
      <c r="L25" s="33" t="s">
        <v>173</v>
      </c>
      <c r="M25" s="33" t="s">
        <v>174</v>
      </c>
      <c r="N25" s="33" t="s">
        <v>175</v>
      </c>
      <c r="O25" s="33" t="s">
        <v>46</v>
      </c>
      <c r="P25" s="35">
        <v>1.85</v>
      </c>
      <c r="Q25" s="36">
        <v>34326</v>
      </c>
      <c r="R25" s="51"/>
      <c r="S25" s="35">
        <v>112.42400000000001</v>
      </c>
      <c r="T25" s="35">
        <v>170.46</v>
      </c>
      <c r="U25" s="35">
        <v>114</v>
      </c>
      <c r="V25" s="52"/>
      <c r="W25" s="52"/>
      <c r="X25" s="32"/>
      <c r="Y25" s="32" t="s">
        <v>2175</v>
      </c>
      <c r="Z25" s="32" t="s">
        <v>614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35">
        <v>109.286</v>
      </c>
      <c r="BD25" s="35">
        <v>0</v>
      </c>
      <c r="BE25" s="47" t="s">
        <v>44</v>
      </c>
      <c r="BF25" s="47" t="s">
        <v>44</v>
      </c>
      <c r="BG25" s="47" t="s">
        <v>44</v>
      </c>
      <c r="BH25" s="45" t="s">
        <v>44</v>
      </c>
      <c r="BI25" s="44" t="s">
        <v>44</v>
      </c>
      <c r="BJ25" s="45">
        <v>0</v>
      </c>
      <c r="BK25" s="45" t="s">
        <v>44</v>
      </c>
      <c r="BL25" s="45" t="s">
        <v>44</v>
      </c>
      <c r="BM25" s="32" t="s">
        <v>44</v>
      </c>
      <c r="BN25" s="32" t="s">
        <v>44</v>
      </c>
      <c r="BO25" s="43" t="s">
        <v>240</v>
      </c>
      <c r="BP25" s="47">
        <v>109.286</v>
      </c>
      <c r="BQ25" s="47">
        <v>109.72799999999999</v>
      </c>
      <c r="BR25" s="47">
        <v>0.72799999999999998</v>
      </c>
      <c r="BS25" s="45">
        <v>109</v>
      </c>
      <c r="BT25" s="44" t="s">
        <v>44</v>
      </c>
      <c r="BU25" s="45">
        <v>109</v>
      </c>
      <c r="BV25" s="45" t="s">
        <v>2176</v>
      </c>
      <c r="BW25" s="45" t="s">
        <v>2177</v>
      </c>
      <c r="BX25" s="30">
        <v>44561</v>
      </c>
      <c r="BY25" s="32" t="s">
        <v>45</v>
      </c>
      <c r="BZ25" s="32" t="s">
        <v>44</v>
      </c>
      <c r="CA25" s="32" t="s">
        <v>44</v>
      </c>
      <c r="CB25" s="32" t="s">
        <v>44</v>
      </c>
      <c r="CC25" s="32" t="s">
        <v>44</v>
      </c>
      <c r="CD25" s="32" t="s">
        <v>44</v>
      </c>
      <c r="CE25" s="32" t="s">
        <v>44</v>
      </c>
      <c r="CF25" s="51">
        <v>0</v>
      </c>
      <c r="CG25" s="32" t="s">
        <v>44</v>
      </c>
      <c r="CH25" s="32" t="s">
        <v>44</v>
      </c>
      <c r="CI25" s="32" t="s">
        <v>44</v>
      </c>
      <c r="CJ25" s="32" t="s">
        <v>44</v>
      </c>
      <c r="CK25" s="45">
        <v>109</v>
      </c>
      <c r="CL25" s="45" t="s">
        <v>2176</v>
      </c>
      <c r="CM25" s="45" t="s">
        <v>2177</v>
      </c>
      <c r="CN25" s="30">
        <v>44561</v>
      </c>
      <c r="CO25" s="32" t="s">
        <v>45</v>
      </c>
    </row>
    <row r="26" spans="1:93" s="46" customFormat="1" ht="15" customHeight="1" x14ac:dyDescent="0.25">
      <c r="A26" s="29">
        <f t="shared" si="1"/>
        <v>12</v>
      </c>
      <c r="B26" s="30">
        <v>44166</v>
      </c>
      <c r="C26" s="30">
        <v>44196</v>
      </c>
      <c r="D26" s="33" t="s">
        <v>155</v>
      </c>
      <c r="E26" s="32">
        <v>44207</v>
      </c>
      <c r="F26" s="33" t="s">
        <v>266</v>
      </c>
      <c r="G26" s="30">
        <v>43809</v>
      </c>
      <c r="H26" s="33" t="s">
        <v>156</v>
      </c>
      <c r="I26" s="34">
        <v>829053852</v>
      </c>
      <c r="J26" s="33" t="s">
        <v>94</v>
      </c>
      <c r="K26" s="33" t="s">
        <v>95</v>
      </c>
      <c r="L26" s="33" t="s">
        <v>157</v>
      </c>
      <c r="M26" s="33" t="s">
        <v>94</v>
      </c>
      <c r="N26" s="33" t="s">
        <v>95</v>
      </c>
      <c r="O26" s="33" t="s">
        <v>72</v>
      </c>
      <c r="P26" s="35">
        <v>2</v>
      </c>
      <c r="Q26" s="36">
        <v>34158</v>
      </c>
      <c r="R26" s="51"/>
      <c r="S26" s="35">
        <v>857.96500000000003</v>
      </c>
      <c r="T26" s="35">
        <v>853.39200000000005</v>
      </c>
      <c r="U26" s="35">
        <v>859</v>
      </c>
      <c r="V26" s="52"/>
      <c r="W26" s="52"/>
      <c r="X26" s="32"/>
      <c r="Y26" s="32" t="s">
        <v>2178</v>
      </c>
      <c r="Z26" s="32" t="s">
        <v>857</v>
      </c>
      <c r="AA26" s="32">
        <v>40176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158</v>
      </c>
      <c r="BA26" s="48">
        <v>440061.75</v>
      </c>
      <c r="BB26" s="30">
        <v>39486</v>
      </c>
      <c r="BC26" s="35">
        <v>853.86</v>
      </c>
      <c r="BD26" s="35">
        <v>0</v>
      </c>
      <c r="BE26" s="47" t="s">
        <v>44</v>
      </c>
      <c r="BF26" s="47" t="s">
        <v>44</v>
      </c>
      <c r="BG26" s="47" t="s">
        <v>44</v>
      </c>
      <c r="BH26" s="45" t="s">
        <v>44</v>
      </c>
      <c r="BI26" s="44" t="s">
        <v>44</v>
      </c>
      <c r="BJ26" s="45">
        <v>0</v>
      </c>
      <c r="BK26" s="45" t="s">
        <v>44</v>
      </c>
      <c r="BL26" s="45" t="s">
        <v>44</v>
      </c>
      <c r="BM26" s="32" t="s">
        <v>44</v>
      </c>
      <c r="BN26" s="32" t="s">
        <v>44</v>
      </c>
      <c r="BO26" s="43" t="s">
        <v>242</v>
      </c>
      <c r="BP26" s="47">
        <v>853.86</v>
      </c>
      <c r="BQ26" s="47">
        <v>854.85500000000002</v>
      </c>
      <c r="BR26" s="47">
        <v>0.85499999999999998</v>
      </c>
      <c r="BS26" s="45">
        <v>854</v>
      </c>
      <c r="BT26" s="44" t="s">
        <v>44</v>
      </c>
      <c r="BU26" s="45">
        <v>854</v>
      </c>
      <c r="BV26" s="45" t="s">
        <v>2179</v>
      </c>
      <c r="BW26" s="45" t="s">
        <v>2180</v>
      </c>
      <c r="BX26" s="30">
        <v>44561</v>
      </c>
      <c r="BY26" s="32" t="s">
        <v>45</v>
      </c>
      <c r="BZ26" s="32" t="s">
        <v>44</v>
      </c>
      <c r="CA26" s="32" t="s">
        <v>44</v>
      </c>
      <c r="CB26" s="32" t="s">
        <v>44</v>
      </c>
      <c r="CC26" s="32" t="s">
        <v>44</v>
      </c>
      <c r="CD26" s="32" t="s">
        <v>44</v>
      </c>
      <c r="CE26" s="32" t="s">
        <v>44</v>
      </c>
      <c r="CF26" s="51">
        <v>0</v>
      </c>
      <c r="CG26" s="32" t="s">
        <v>44</v>
      </c>
      <c r="CH26" s="32" t="s">
        <v>44</v>
      </c>
      <c r="CI26" s="32" t="s">
        <v>44</v>
      </c>
      <c r="CJ26" s="32" t="s">
        <v>44</v>
      </c>
      <c r="CK26" s="45">
        <v>854</v>
      </c>
      <c r="CL26" s="45" t="s">
        <v>2179</v>
      </c>
      <c r="CM26" s="45" t="s">
        <v>2180</v>
      </c>
      <c r="CN26" s="30">
        <v>44561</v>
      </c>
      <c r="CO26" s="32" t="s">
        <v>45</v>
      </c>
    </row>
    <row r="27" spans="1:93" s="46" customFormat="1" ht="15" customHeight="1" x14ac:dyDescent="0.25">
      <c r="A27" s="29">
        <f t="shared" si="1"/>
        <v>13</v>
      </c>
      <c r="B27" s="30">
        <v>44166</v>
      </c>
      <c r="C27" s="30">
        <v>44196</v>
      </c>
      <c r="D27" s="33" t="s">
        <v>102</v>
      </c>
      <c r="E27" s="32">
        <v>44204</v>
      </c>
      <c r="F27" s="33" t="s">
        <v>257</v>
      </c>
      <c r="G27" s="30">
        <v>43809</v>
      </c>
      <c r="H27" s="33" t="s">
        <v>152</v>
      </c>
      <c r="I27" s="34">
        <v>175479761</v>
      </c>
      <c r="J27" s="33" t="s">
        <v>47</v>
      </c>
      <c r="K27" s="33" t="s">
        <v>68</v>
      </c>
      <c r="L27" s="33" t="s">
        <v>153</v>
      </c>
      <c r="M27" s="33" t="s">
        <v>103</v>
      </c>
      <c r="N27" s="33" t="s">
        <v>104</v>
      </c>
      <c r="O27" s="33" t="s">
        <v>46</v>
      </c>
      <c r="P27" s="35">
        <v>3.944</v>
      </c>
      <c r="Q27" s="36">
        <v>34158</v>
      </c>
      <c r="R27" s="51"/>
      <c r="S27" s="35">
        <v>2744.86</v>
      </c>
      <c r="T27" s="35">
        <v>2744.86</v>
      </c>
      <c r="U27" s="35">
        <v>2717.9360000000001</v>
      </c>
      <c r="V27" s="52"/>
      <c r="W27" s="52"/>
      <c r="X27" s="32"/>
      <c r="Y27" s="32" t="s">
        <v>2181</v>
      </c>
      <c r="Z27" s="32" t="s">
        <v>2182</v>
      </c>
      <c r="AA27" s="32">
        <v>41254</v>
      </c>
      <c r="AB27" s="32" t="s">
        <v>2183</v>
      </c>
      <c r="AC27" s="32" t="s">
        <v>2184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35">
        <v>2582.61</v>
      </c>
      <c r="BD27" s="35">
        <v>0</v>
      </c>
      <c r="BE27" s="47" t="s">
        <v>44</v>
      </c>
      <c r="BF27" s="47" t="s">
        <v>44</v>
      </c>
      <c r="BG27" s="47" t="s">
        <v>44</v>
      </c>
      <c r="BH27" s="45" t="s">
        <v>44</v>
      </c>
      <c r="BI27" s="44" t="s">
        <v>44</v>
      </c>
      <c r="BJ27" s="45">
        <v>0</v>
      </c>
      <c r="BK27" s="45" t="s">
        <v>44</v>
      </c>
      <c r="BL27" s="45" t="s">
        <v>44</v>
      </c>
      <c r="BM27" s="32" t="s">
        <v>44</v>
      </c>
      <c r="BN27" s="32" t="s">
        <v>44</v>
      </c>
      <c r="BO27" s="43" t="s">
        <v>242</v>
      </c>
      <c r="BP27" s="35">
        <v>2582.61</v>
      </c>
      <c r="BQ27" s="47">
        <v>2583.0880000000002</v>
      </c>
      <c r="BR27" s="47">
        <v>8.7999999999999995E-2</v>
      </c>
      <c r="BS27" s="45">
        <v>2583</v>
      </c>
      <c r="BT27" s="44" t="s">
        <v>44</v>
      </c>
      <c r="BU27" s="45">
        <v>2583</v>
      </c>
      <c r="BV27" s="45" t="s">
        <v>2185</v>
      </c>
      <c r="BW27" s="45" t="s">
        <v>2186</v>
      </c>
      <c r="BX27" s="30">
        <v>44561</v>
      </c>
      <c r="BY27" s="32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32" t="s">
        <v>44</v>
      </c>
      <c r="CE27" s="32" t="s">
        <v>44</v>
      </c>
      <c r="CF27" s="51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5">
        <v>2583</v>
      </c>
      <c r="CL27" s="45" t="s">
        <v>2185</v>
      </c>
      <c r="CM27" s="45" t="s">
        <v>2186</v>
      </c>
      <c r="CN27" s="30">
        <v>44561</v>
      </c>
      <c r="CO27" s="32" t="s">
        <v>45</v>
      </c>
    </row>
    <row r="28" spans="1:93" s="46" customFormat="1" ht="15" customHeight="1" x14ac:dyDescent="0.25">
      <c r="A28" s="29">
        <f t="shared" si="1"/>
        <v>14</v>
      </c>
      <c r="B28" s="30">
        <v>44166</v>
      </c>
      <c r="C28" s="30">
        <v>44196</v>
      </c>
      <c r="D28" s="33" t="s">
        <v>154</v>
      </c>
      <c r="E28" s="32">
        <v>44204</v>
      </c>
      <c r="F28" s="33" t="s">
        <v>257</v>
      </c>
      <c r="G28" s="30">
        <v>43809</v>
      </c>
      <c r="H28" s="33" t="s">
        <v>150</v>
      </c>
      <c r="I28" s="34">
        <v>175479761</v>
      </c>
      <c r="J28" s="33" t="s">
        <v>47</v>
      </c>
      <c r="K28" s="33" t="s">
        <v>68</v>
      </c>
      <c r="L28" s="33" t="s">
        <v>151</v>
      </c>
      <c r="M28" s="33" t="s">
        <v>103</v>
      </c>
      <c r="N28" s="33" t="s">
        <v>104</v>
      </c>
      <c r="O28" s="33" t="s">
        <v>46</v>
      </c>
      <c r="P28" s="35">
        <v>3.944</v>
      </c>
      <c r="Q28" s="36">
        <v>34158</v>
      </c>
      <c r="R28" s="51"/>
      <c r="S28" s="35">
        <v>2843.5349999999999</v>
      </c>
      <c r="T28" s="35">
        <v>2843.5349999999999</v>
      </c>
      <c r="U28" s="35">
        <v>2917.3890000000001</v>
      </c>
      <c r="V28" s="52"/>
      <c r="W28" s="52"/>
      <c r="X28" s="32"/>
      <c r="Y28" s="32" t="s">
        <v>2175</v>
      </c>
      <c r="Z28" s="32" t="s">
        <v>2187</v>
      </c>
      <c r="AA28" s="32">
        <v>41254</v>
      </c>
      <c r="AB28" s="32" t="s">
        <v>2188</v>
      </c>
      <c r="AC28" s="32" t="s">
        <v>1172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35">
        <v>2772.1680000000001</v>
      </c>
      <c r="BD28" s="35">
        <v>0</v>
      </c>
      <c r="BE28" s="47" t="s">
        <v>44</v>
      </c>
      <c r="BF28" s="47" t="s">
        <v>44</v>
      </c>
      <c r="BG28" s="47" t="s">
        <v>44</v>
      </c>
      <c r="BH28" s="47" t="s">
        <v>44</v>
      </c>
      <c r="BI28" s="47" t="s">
        <v>44</v>
      </c>
      <c r="BJ28" s="51">
        <v>0</v>
      </c>
      <c r="BK28" s="45" t="s">
        <v>44</v>
      </c>
      <c r="BL28" s="45" t="s">
        <v>44</v>
      </c>
      <c r="BM28" s="45" t="s">
        <v>44</v>
      </c>
      <c r="BN28" s="47" t="s">
        <v>44</v>
      </c>
      <c r="BO28" s="43" t="s">
        <v>242</v>
      </c>
      <c r="BP28" s="47">
        <v>2772.1680000000001</v>
      </c>
      <c r="BQ28" s="47">
        <v>2772.5239999999999</v>
      </c>
      <c r="BR28" s="47">
        <v>0.52400000000000002</v>
      </c>
      <c r="BS28" s="45">
        <v>2772</v>
      </c>
      <c r="BT28" s="44" t="s">
        <v>44</v>
      </c>
      <c r="BU28" s="45">
        <v>2772</v>
      </c>
      <c r="BV28" s="45" t="s">
        <v>2189</v>
      </c>
      <c r="BW28" s="45" t="s">
        <v>2190</v>
      </c>
      <c r="BX28" s="30">
        <v>44561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32" t="s">
        <v>44</v>
      </c>
      <c r="CE28" s="32" t="s">
        <v>44</v>
      </c>
      <c r="CF28" s="51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5">
        <v>2772</v>
      </c>
      <c r="CL28" s="45" t="s">
        <v>2189</v>
      </c>
      <c r="CM28" s="45" t="s">
        <v>2190</v>
      </c>
      <c r="CN28" s="30">
        <v>44561</v>
      </c>
      <c r="CO28" s="32" t="s">
        <v>45</v>
      </c>
    </row>
    <row r="29" spans="1:93" s="46" customFormat="1" ht="15" customHeight="1" x14ac:dyDescent="0.25">
      <c r="A29" s="29">
        <f t="shared" si="1"/>
        <v>15</v>
      </c>
      <c r="B29" s="30">
        <v>44166</v>
      </c>
      <c r="C29" s="30">
        <v>44196</v>
      </c>
      <c r="D29" s="33" t="s">
        <v>176</v>
      </c>
      <c r="E29" s="32">
        <v>44204</v>
      </c>
      <c r="F29" s="33" t="s">
        <v>497</v>
      </c>
      <c r="G29" s="30">
        <v>43809</v>
      </c>
      <c r="H29" s="33" t="s">
        <v>177</v>
      </c>
      <c r="I29" s="34">
        <v>831915153</v>
      </c>
      <c r="J29" s="33" t="s">
        <v>47</v>
      </c>
      <c r="K29" s="33" t="s">
        <v>68</v>
      </c>
      <c r="L29" s="33" t="s">
        <v>178</v>
      </c>
      <c r="M29" s="33" t="s">
        <v>179</v>
      </c>
      <c r="N29" s="33" t="s">
        <v>180</v>
      </c>
      <c r="O29" s="33" t="s">
        <v>46</v>
      </c>
      <c r="P29" s="35">
        <v>3.044</v>
      </c>
      <c r="Q29" s="36">
        <v>34330</v>
      </c>
      <c r="R29" s="51"/>
      <c r="S29" s="35">
        <v>1075.7059999999999</v>
      </c>
      <c r="T29" s="35">
        <v>1075.7059999999999</v>
      </c>
      <c r="U29" s="35">
        <v>1078.896</v>
      </c>
      <c r="V29" s="52"/>
      <c r="W29" s="52"/>
      <c r="X29" s="32"/>
      <c r="Y29" s="32" t="s">
        <v>2191</v>
      </c>
      <c r="Z29" s="32" t="s">
        <v>2192</v>
      </c>
      <c r="AA29" s="32">
        <v>41637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44</v>
      </c>
      <c r="BA29" s="32" t="s">
        <v>44</v>
      </c>
      <c r="BB29" s="32" t="s">
        <v>44</v>
      </c>
      <c r="BC29" s="35">
        <v>1025.107</v>
      </c>
      <c r="BD29" s="35">
        <v>0</v>
      </c>
      <c r="BE29" s="47" t="s">
        <v>44</v>
      </c>
      <c r="BF29" s="47" t="s">
        <v>44</v>
      </c>
      <c r="BG29" s="47" t="s">
        <v>44</v>
      </c>
      <c r="BH29" s="47" t="s">
        <v>44</v>
      </c>
      <c r="BI29" s="47" t="s">
        <v>44</v>
      </c>
      <c r="BJ29" s="51">
        <v>0</v>
      </c>
      <c r="BK29" s="45" t="s">
        <v>44</v>
      </c>
      <c r="BL29" s="45" t="s">
        <v>44</v>
      </c>
      <c r="BM29" s="45" t="s">
        <v>44</v>
      </c>
      <c r="BN29" s="47" t="s">
        <v>44</v>
      </c>
      <c r="BO29" s="43" t="s">
        <v>240</v>
      </c>
      <c r="BP29" s="47">
        <v>1025.107</v>
      </c>
      <c r="BQ29" s="47">
        <v>1025.354</v>
      </c>
      <c r="BR29" s="47">
        <v>0.35399999999999998</v>
      </c>
      <c r="BS29" s="45">
        <v>1025</v>
      </c>
      <c r="BT29" s="44" t="s">
        <v>44</v>
      </c>
      <c r="BU29" s="45">
        <v>1025</v>
      </c>
      <c r="BV29" s="45" t="s">
        <v>2193</v>
      </c>
      <c r="BW29" s="45" t="s">
        <v>2194</v>
      </c>
      <c r="BX29" s="30">
        <v>44561</v>
      </c>
      <c r="BY29" s="32" t="s">
        <v>45</v>
      </c>
      <c r="BZ29" s="32" t="s">
        <v>44</v>
      </c>
      <c r="CA29" s="32" t="s">
        <v>44</v>
      </c>
      <c r="CB29" s="32" t="s">
        <v>44</v>
      </c>
      <c r="CC29" s="32" t="s">
        <v>44</v>
      </c>
      <c r="CD29" s="32" t="s">
        <v>44</v>
      </c>
      <c r="CE29" s="32" t="s">
        <v>44</v>
      </c>
      <c r="CF29" s="51">
        <v>0</v>
      </c>
      <c r="CG29" s="32" t="s">
        <v>44</v>
      </c>
      <c r="CH29" s="32" t="s">
        <v>44</v>
      </c>
      <c r="CI29" s="32" t="s">
        <v>44</v>
      </c>
      <c r="CJ29" s="32" t="s">
        <v>44</v>
      </c>
      <c r="CK29" s="45">
        <v>1025</v>
      </c>
      <c r="CL29" s="45" t="s">
        <v>2193</v>
      </c>
      <c r="CM29" s="45" t="s">
        <v>2194</v>
      </c>
      <c r="CN29" s="30">
        <v>44561</v>
      </c>
      <c r="CO29" s="32" t="s">
        <v>45</v>
      </c>
    </row>
    <row r="30" spans="1:93" s="46" customFormat="1" ht="15" customHeight="1" x14ac:dyDescent="0.25">
      <c r="A30" s="29">
        <f t="shared" si="1"/>
        <v>16</v>
      </c>
      <c r="B30" s="30">
        <v>44166</v>
      </c>
      <c r="C30" s="30">
        <v>44196</v>
      </c>
      <c r="D30" s="33" t="s">
        <v>209</v>
      </c>
      <c r="E30" s="32">
        <v>44210</v>
      </c>
      <c r="F30" s="33" t="s">
        <v>264</v>
      </c>
      <c r="G30" s="30">
        <v>43809</v>
      </c>
      <c r="H30" s="33" t="s">
        <v>210</v>
      </c>
      <c r="I30" s="34">
        <v>813208144</v>
      </c>
      <c r="J30" s="33" t="s">
        <v>211</v>
      </c>
      <c r="K30" s="33" t="s">
        <v>212</v>
      </c>
      <c r="L30" s="33" t="s">
        <v>213</v>
      </c>
      <c r="M30" s="33" t="s">
        <v>211</v>
      </c>
      <c r="N30" s="33" t="s">
        <v>212</v>
      </c>
      <c r="O30" s="33" t="s">
        <v>46</v>
      </c>
      <c r="P30" s="35">
        <v>2</v>
      </c>
      <c r="Q30" s="36">
        <v>34158</v>
      </c>
      <c r="R30" s="51"/>
      <c r="S30" s="35">
        <v>1406</v>
      </c>
      <c r="T30" s="35">
        <v>1406</v>
      </c>
      <c r="U30" s="35">
        <v>1257.884</v>
      </c>
      <c r="V30" s="52"/>
      <c r="W30" s="52"/>
      <c r="X30" s="32"/>
      <c r="Y30" s="32" t="s">
        <v>2195</v>
      </c>
      <c r="Z30" s="32" t="s">
        <v>1906</v>
      </c>
      <c r="AA30" s="32">
        <v>41820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214</v>
      </c>
      <c r="BA30" s="48">
        <v>700906.23</v>
      </c>
      <c r="BB30" s="30">
        <v>41943</v>
      </c>
      <c r="BC30" s="35">
        <v>1197.9849999999999</v>
      </c>
      <c r="BD30" s="35">
        <v>0</v>
      </c>
      <c r="BE30" s="47" t="s">
        <v>44</v>
      </c>
      <c r="BF30" s="47" t="s">
        <v>44</v>
      </c>
      <c r="BG30" s="47" t="s">
        <v>44</v>
      </c>
      <c r="BH30" s="47" t="s">
        <v>44</v>
      </c>
      <c r="BI30" s="47" t="s">
        <v>44</v>
      </c>
      <c r="BJ30" s="51">
        <v>0</v>
      </c>
      <c r="BK30" s="45" t="s">
        <v>44</v>
      </c>
      <c r="BL30" s="45" t="s">
        <v>44</v>
      </c>
      <c r="BM30" s="45" t="s">
        <v>44</v>
      </c>
      <c r="BN30" s="47" t="s">
        <v>44</v>
      </c>
      <c r="BO30" s="43" t="s">
        <v>241</v>
      </c>
      <c r="BP30" s="47">
        <v>1197.9849999999999</v>
      </c>
      <c r="BQ30" s="47">
        <v>1198.4259999999999</v>
      </c>
      <c r="BR30" s="47">
        <v>0.42599999999999999</v>
      </c>
      <c r="BS30" s="45">
        <v>1198</v>
      </c>
      <c r="BT30" s="44" t="s">
        <v>44</v>
      </c>
      <c r="BU30" s="45">
        <v>1198</v>
      </c>
      <c r="BV30" s="45" t="s">
        <v>2196</v>
      </c>
      <c r="BW30" s="45" t="s">
        <v>2197</v>
      </c>
      <c r="BX30" s="30">
        <v>44561</v>
      </c>
      <c r="BY30" s="32" t="s">
        <v>45</v>
      </c>
      <c r="BZ30" s="32" t="s">
        <v>44</v>
      </c>
      <c r="CA30" s="32" t="s">
        <v>44</v>
      </c>
      <c r="CB30" s="32" t="s">
        <v>44</v>
      </c>
      <c r="CC30" s="32" t="s">
        <v>44</v>
      </c>
      <c r="CD30" s="32" t="s">
        <v>44</v>
      </c>
      <c r="CE30" s="32" t="s">
        <v>44</v>
      </c>
      <c r="CF30" s="51">
        <v>0</v>
      </c>
      <c r="CG30" s="32" t="s">
        <v>44</v>
      </c>
      <c r="CH30" s="32" t="s">
        <v>44</v>
      </c>
      <c r="CI30" s="32" t="s">
        <v>44</v>
      </c>
      <c r="CJ30" s="32" t="s">
        <v>44</v>
      </c>
      <c r="CK30" s="45">
        <v>1198</v>
      </c>
      <c r="CL30" s="45" t="s">
        <v>2196</v>
      </c>
      <c r="CM30" s="45" t="s">
        <v>2197</v>
      </c>
      <c r="CN30" s="30">
        <v>44561</v>
      </c>
      <c r="CO30" s="32" t="s">
        <v>45</v>
      </c>
    </row>
    <row r="31" spans="1:93" s="46" customFormat="1" ht="15" customHeight="1" x14ac:dyDescent="0.25">
      <c r="A31" s="29">
        <f t="shared" si="1"/>
        <v>17</v>
      </c>
      <c r="B31" s="30">
        <v>44166</v>
      </c>
      <c r="C31" s="30">
        <v>44196</v>
      </c>
      <c r="D31" s="33" t="s">
        <v>159</v>
      </c>
      <c r="E31" s="32">
        <v>44204</v>
      </c>
      <c r="F31" s="33" t="s">
        <v>262</v>
      </c>
      <c r="G31" s="30">
        <v>43809</v>
      </c>
      <c r="H31" s="33" t="s">
        <v>160</v>
      </c>
      <c r="I31" s="34">
        <v>106028833</v>
      </c>
      <c r="J31" s="33" t="s">
        <v>161</v>
      </c>
      <c r="K31" s="33" t="s">
        <v>162</v>
      </c>
      <c r="L31" s="33" t="s">
        <v>163</v>
      </c>
      <c r="M31" s="33" t="s">
        <v>161</v>
      </c>
      <c r="N31" s="33" t="s">
        <v>164</v>
      </c>
      <c r="O31" s="33" t="s">
        <v>46</v>
      </c>
      <c r="P31" s="35">
        <v>2.0270000000000001</v>
      </c>
      <c r="Q31" s="36">
        <v>34326</v>
      </c>
      <c r="R31" s="51"/>
      <c r="S31" s="35">
        <v>525.74</v>
      </c>
      <c r="T31" s="35">
        <v>525.74</v>
      </c>
      <c r="U31" s="35">
        <v>518.47500000000002</v>
      </c>
      <c r="V31" s="52"/>
      <c r="W31" s="52"/>
      <c r="X31" s="32"/>
      <c r="Y31" s="32" t="s">
        <v>2198</v>
      </c>
      <c r="Z31" s="32" t="s">
        <v>1297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44</v>
      </c>
      <c r="BA31" s="32" t="s">
        <v>44</v>
      </c>
      <c r="BB31" s="32" t="s">
        <v>44</v>
      </c>
      <c r="BC31" s="35">
        <v>497.77499999999998</v>
      </c>
      <c r="BD31" s="35">
        <v>0</v>
      </c>
      <c r="BE31" s="47" t="s">
        <v>44</v>
      </c>
      <c r="BF31" s="47" t="s">
        <v>44</v>
      </c>
      <c r="BG31" s="47" t="s">
        <v>44</v>
      </c>
      <c r="BH31" s="47" t="s">
        <v>44</v>
      </c>
      <c r="BI31" s="45" t="s">
        <v>44</v>
      </c>
      <c r="BJ31" s="45">
        <v>0</v>
      </c>
      <c r="BK31" s="45" t="s">
        <v>44</v>
      </c>
      <c r="BL31" s="47" t="s">
        <v>44</v>
      </c>
      <c r="BM31" s="45" t="s">
        <v>44</v>
      </c>
      <c r="BN31" s="47" t="s">
        <v>44</v>
      </c>
      <c r="BO31" s="43" t="s">
        <v>240</v>
      </c>
      <c r="BP31" s="47">
        <v>497.77499999999998</v>
      </c>
      <c r="BQ31" s="47">
        <v>498.70800000000003</v>
      </c>
      <c r="BR31" s="47">
        <v>0.70799999999999996</v>
      </c>
      <c r="BS31" s="45">
        <v>498</v>
      </c>
      <c r="BT31" s="44" t="s">
        <v>44</v>
      </c>
      <c r="BU31" s="45">
        <v>498</v>
      </c>
      <c r="BV31" s="45" t="s">
        <v>2199</v>
      </c>
      <c r="BW31" s="45" t="s">
        <v>2200</v>
      </c>
      <c r="BX31" s="30">
        <v>44561</v>
      </c>
      <c r="BY31" s="32" t="s">
        <v>45</v>
      </c>
      <c r="BZ31" s="32" t="s">
        <v>44</v>
      </c>
      <c r="CA31" s="32" t="s">
        <v>44</v>
      </c>
      <c r="CB31" s="32" t="s">
        <v>44</v>
      </c>
      <c r="CC31" s="32" t="s">
        <v>44</v>
      </c>
      <c r="CD31" s="32" t="s">
        <v>44</v>
      </c>
      <c r="CE31" s="32" t="s">
        <v>44</v>
      </c>
      <c r="CF31" s="51">
        <v>0</v>
      </c>
      <c r="CG31" s="32" t="s">
        <v>44</v>
      </c>
      <c r="CH31" s="32" t="s">
        <v>44</v>
      </c>
      <c r="CI31" s="32" t="s">
        <v>44</v>
      </c>
      <c r="CJ31" s="32" t="s">
        <v>44</v>
      </c>
      <c r="CK31" s="45">
        <v>498</v>
      </c>
      <c r="CL31" s="45" t="s">
        <v>2199</v>
      </c>
      <c r="CM31" s="45" t="s">
        <v>2200</v>
      </c>
      <c r="CN31" s="30">
        <v>44561</v>
      </c>
      <c r="CO31" s="32" t="s">
        <v>45</v>
      </c>
    </row>
    <row r="32" spans="1:93" s="46" customFormat="1" ht="15" customHeight="1" x14ac:dyDescent="0.25">
      <c r="A32" s="8">
        <f t="shared" si="1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54"/>
      <c r="S32" s="14"/>
      <c r="T32" s="14"/>
      <c r="U32" s="14"/>
      <c r="V32" s="53"/>
      <c r="W32" s="53"/>
      <c r="X32" s="18"/>
      <c r="Y32" s="18"/>
      <c r="Z32" s="18"/>
      <c r="AA32" s="18">
        <v>40550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238</v>
      </c>
      <c r="BA32" s="18" t="s">
        <v>238</v>
      </c>
      <c r="BB32" s="18" t="s">
        <v>238</v>
      </c>
      <c r="BC32" s="14"/>
      <c r="BD32" s="14"/>
      <c r="BE32" s="26"/>
      <c r="BF32" s="26"/>
      <c r="BG32" s="26"/>
      <c r="BH32" s="23"/>
      <c r="BI32" s="27"/>
      <c r="BJ32" s="23">
        <v>0</v>
      </c>
      <c r="BK32" s="23"/>
      <c r="BL32" s="23"/>
      <c r="BM32" s="18"/>
      <c r="BN32" s="18"/>
      <c r="BO32" s="22" t="s">
        <v>242</v>
      </c>
      <c r="BP32" s="26"/>
      <c r="BQ32" s="26"/>
      <c r="BR32" s="26"/>
      <c r="BS32" s="23"/>
      <c r="BT32" s="27"/>
      <c r="BU32" s="23">
        <v>0</v>
      </c>
      <c r="BV32" s="23" t="s">
        <v>1953</v>
      </c>
      <c r="BW32" s="23" t="s">
        <v>1953</v>
      </c>
      <c r="BX32" s="12"/>
      <c r="BY32" s="18"/>
      <c r="BZ32" s="22"/>
      <c r="CA32" s="26"/>
      <c r="CB32" s="26"/>
      <c r="CC32" s="26"/>
      <c r="CD32" s="23"/>
      <c r="CE32" s="27"/>
      <c r="CF32" s="23">
        <v>0</v>
      </c>
      <c r="CG32" s="23"/>
      <c r="CH32" s="23"/>
      <c r="CI32" s="18"/>
      <c r="CJ32" s="18"/>
      <c r="CK32" s="23">
        <v>0</v>
      </c>
      <c r="CL32" s="23" t="s">
        <v>1953</v>
      </c>
      <c r="CM32" s="23" t="s">
        <v>1953</v>
      </c>
      <c r="CN32" s="12"/>
      <c r="CO32" s="18"/>
    </row>
    <row r="33" spans="1:93" s="46" customFormat="1" ht="15" customHeight="1" x14ac:dyDescent="0.25">
      <c r="A33" s="8">
        <f t="shared" si="1"/>
        <v>19</v>
      </c>
      <c r="B33" s="12"/>
      <c r="C33" s="12"/>
      <c r="D33" s="10" t="s">
        <v>221</v>
      </c>
      <c r="E33" s="11" t="s">
        <v>44</v>
      </c>
      <c r="F33" s="10" t="s">
        <v>512</v>
      </c>
      <c r="G33" s="18">
        <v>43892</v>
      </c>
      <c r="H33" s="10" t="s">
        <v>295</v>
      </c>
      <c r="I33" s="13">
        <v>204883234</v>
      </c>
      <c r="J33" s="10" t="s">
        <v>47</v>
      </c>
      <c r="K33" s="10" t="s">
        <v>222</v>
      </c>
      <c r="L33" s="10" t="s">
        <v>297</v>
      </c>
      <c r="M33" s="10" t="s">
        <v>47</v>
      </c>
      <c r="N33" s="10" t="s">
        <v>222</v>
      </c>
      <c r="O33" s="10" t="s">
        <v>72</v>
      </c>
      <c r="P33" s="14">
        <v>1.57</v>
      </c>
      <c r="Q33" s="15"/>
      <c r="R33" s="54"/>
      <c r="S33" s="14"/>
      <c r="T33" s="14"/>
      <c r="U33" s="14"/>
      <c r="V33" s="53"/>
      <c r="W33" s="53"/>
      <c r="X33" s="18"/>
      <c r="Y33" s="18"/>
      <c r="Z33" s="18"/>
      <c r="AA33" s="18">
        <v>40224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 t="s">
        <v>44</v>
      </c>
      <c r="BA33" s="18" t="s">
        <v>44</v>
      </c>
      <c r="BB33" s="18" t="s">
        <v>44</v>
      </c>
      <c r="BC33" s="14"/>
      <c r="BD33" s="14"/>
      <c r="BE33" s="26"/>
      <c r="BF33" s="26"/>
      <c r="BG33" s="26"/>
      <c r="BH33" s="26"/>
      <c r="BI33" s="23"/>
      <c r="BJ33" s="23">
        <v>0</v>
      </c>
      <c r="BK33" s="23"/>
      <c r="BL33" s="26"/>
      <c r="BM33" s="23"/>
      <c r="BN33" s="26"/>
      <c r="BO33" s="22" t="s">
        <v>240</v>
      </c>
      <c r="BP33" s="26"/>
      <c r="BQ33" s="26"/>
      <c r="BR33" s="26"/>
      <c r="BS33" s="23"/>
      <c r="BT33" s="27"/>
      <c r="BU33" s="23">
        <v>0</v>
      </c>
      <c r="BV33" s="23" t="s">
        <v>1954</v>
      </c>
      <c r="BW33" s="23" t="s">
        <v>1954</v>
      </c>
      <c r="BX33" s="12"/>
      <c r="BY33" s="18"/>
      <c r="BZ33" s="18"/>
      <c r="CA33" s="18"/>
      <c r="CB33" s="18"/>
      <c r="CC33" s="18"/>
      <c r="CD33" s="18"/>
      <c r="CE33" s="18"/>
      <c r="CF33" s="54">
        <v>0</v>
      </c>
      <c r="CG33" s="18"/>
      <c r="CH33" s="18"/>
      <c r="CI33" s="18"/>
      <c r="CJ33" s="18"/>
      <c r="CK33" s="23">
        <v>0</v>
      </c>
      <c r="CL33" s="23" t="s">
        <v>1954</v>
      </c>
      <c r="CM33" s="23" t="s">
        <v>1954</v>
      </c>
      <c r="CN33" s="12"/>
      <c r="CO33" s="18"/>
    </row>
    <row r="34" spans="1:93" s="46" customFormat="1" ht="15" customHeight="1" x14ac:dyDescent="0.25">
      <c r="A34" s="29">
        <f t="shared" si="1"/>
        <v>20</v>
      </c>
      <c r="B34" s="30">
        <v>44166</v>
      </c>
      <c r="C34" s="30">
        <v>44196</v>
      </c>
      <c r="D34" s="33" t="s">
        <v>53</v>
      </c>
      <c r="E34" s="32">
        <v>44208</v>
      </c>
      <c r="F34" s="33" t="s">
        <v>490</v>
      </c>
      <c r="G34" s="30">
        <v>43826</v>
      </c>
      <c r="H34" s="33" t="s">
        <v>54</v>
      </c>
      <c r="I34" s="34">
        <v>106006256</v>
      </c>
      <c r="J34" s="33" t="s">
        <v>55</v>
      </c>
      <c r="K34" s="33" t="s">
        <v>56</v>
      </c>
      <c r="L34" s="33" t="s">
        <v>57</v>
      </c>
      <c r="M34" s="33" t="s">
        <v>55</v>
      </c>
      <c r="N34" s="33" t="s">
        <v>56</v>
      </c>
      <c r="O34" s="33" t="s">
        <v>58</v>
      </c>
      <c r="P34" s="35">
        <v>6.24</v>
      </c>
      <c r="Q34" s="36">
        <v>34329</v>
      </c>
      <c r="R34" s="51"/>
      <c r="S34" s="35">
        <v>4836</v>
      </c>
      <c r="T34" s="35">
        <v>6738.5619999999999</v>
      </c>
      <c r="U34" s="35">
        <v>4139.8</v>
      </c>
      <c r="V34" s="52"/>
      <c r="W34" s="52"/>
      <c r="X34" s="32"/>
      <c r="Y34" s="32" t="s">
        <v>2201</v>
      </c>
      <c r="Z34" s="32" t="s">
        <v>2202</v>
      </c>
      <c r="AA34" s="32">
        <v>38681</v>
      </c>
      <c r="AB34" s="32" t="s">
        <v>2203</v>
      </c>
      <c r="AC34" s="32" t="s">
        <v>2204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35">
        <v>3874.9169999999999</v>
      </c>
      <c r="BD34" s="35">
        <v>0</v>
      </c>
      <c r="BE34" s="47" t="s">
        <v>44</v>
      </c>
      <c r="BF34" s="47" t="s">
        <v>44</v>
      </c>
      <c r="BG34" s="47" t="s">
        <v>44</v>
      </c>
      <c r="BH34" s="45" t="s">
        <v>44</v>
      </c>
      <c r="BI34" s="44" t="s">
        <v>44</v>
      </c>
      <c r="BJ34" s="45">
        <v>0</v>
      </c>
      <c r="BK34" s="45" t="s">
        <v>44</v>
      </c>
      <c r="BL34" s="45" t="s">
        <v>44</v>
      </c>
      <c r="BM34" s="32" t="s">
        <v>44</v>
      </c>
      <c r="BN34" s="32" t="s">
        <v>44</v>
      </c>
      <c r="BO34" s="43" t="s">
        <v>240</v>
      </c>
      <c r="BP34" s="47">
        <v>3874.9169999999999</v>
      </c>
      <c r="BQ34" s="47">
        <v>3875.8789999999999</v>
      </c>
      <c r="BR34" s="47">
        <v>0.879</v>
      </c>
      <c r="BS34" s="45">
        <v>3875</v>
      </c>
      <c r="BT34" s="44" t="s">
        <v>44</v>
      </c>
      <c r="BU34" s="45">
        <v>3875</v>
      </c>
      <c r="BV34" s="45" t="s">
        <v>2205</v>
      </c>
      <c r="BW34" s="45" t="s">
        <v>2206</v>
      </c>
      <c r="BX34" s="30">
        <v>44561</v>
      </c>
      <c r="BY34" s="32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32" t="s">
        <v>44</v>
      </c>
      <c r="CE34" s="32" t="s">
        <v>44</v>
      </c>
      <c r="CF34" s="51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5">
        <v>3875</v>
      </c>
      <c r="CL34" s="45" t="s">
        <v>2205</v>
      </c>
      <c r="CM34" s="45" t="s">
        <v>2206</v>
      </c>
      <c r="CN34" s="30">
        <v>44561</v>
      </c>
      <c r="CO34" s="32" t="s">
        <v>45</v>
      </c>
    </row>
    <row r="35" spans="1:93" s="46" customFormat="1" ht="15" customHeight="1" x14ac:dyDescent="0.25">
      <c r="A35" s="29">
        <f t="shared" si="1"/>
        <v>21</v>
      </c>
      <c r="B35" s="30">
        <v>44166</v>
      </c>
      <c r="C35" s="30">
        <v>44196</v>
      </c>
      <c r="D35" s="33" t="s">
        <v>59</v>
      </c>
      <c r="E35" s="32">
        <v>44208</v>
      </c>
      <c r="F35" s="33" t="s">
        <v>490</v>
      </c>
      <c r="G35" s="30">
        <v>43826</v>
      </c>
      <c r="H35" s="33" t="s">
        <v>54</v>
      </c>
      <c r="I35" s="34">
        <v>106006256</v>
      </c>
      <c r="J35" s="33" t="s">
        <v>55</v>
      </c>
      <c r="K35" s="33" t="s">
        <v>56</v>
      </c>
      <c r="L35" s="33" t="s">
        <v>60</v>
      </c>
      <c r="M35" s="33" t="s">
        <v>55</v>
      </c>
      <c r="N35" s="33" t="s">
        <v>56</v>
      </c>
      <c r="O35" s="33" t="s">
        <v>58</v>
      </c>
      <c r="P35" s="35">
        <v>2.004</v>
      </c>
      <c r="Q35" s="36">
        <v>34329</v>
      </c>
      <c r="R35" s="51"/>
      <c r="S35" s="35">
        <v>1222</v>
      </c>
      <c r="T35" s="35">
        <v>6841.2870000000003</v>
      </c>
      <c r="U35" s="35">
        <v>1279.9000000000001</v>
      </c>
      <c r="V35" s="52"/>
      <c r="W35" s="52"/>
      <c r="X35" s="32"/>
      <c r="Y35" s="32" t="s">
        <v>2207</v>
      </c>
      <c r="Z35" s="32" t="s">
        <v>2208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35">
        <v>1077.0540000000001</v>
      </c>
      <c r="BD35" s="35">
        <v>0</v>
      </c>
      <c r="BE35" s="47" t="s">
        <v>44</v>
      </c>
      <c r="BF35" s="47" t="s">
        <v>44</v>
      </c>
      <c r="BG35" s="47" t="s">
        <v>44</v>
      </c>
      <c r="BH35" s="45" t="s">
        <v>44</v>
      </c>
      <c r="BI35" s="44" t="s">
        <v>44</v>
      </c>
      <c r="BJ35" s="45">
        <v>0</v>
      </c>
      <c r="BK35" s="45" t="s">
        <v>44</v>
      </c>
      <c r="BL35" s="45" t="s">
        <v>44</v>
      </c>
      <c r="BM35" s="32" t="s">
        <v>44</v>
      </c>
      <c r="BN35" s="32" t="s">
        <v>44</v>
      </c>
      <c r="BO35" s="43" t="s">
        <v>240</v>
      </c>
      <c r="BP35" s="47">
        <v>1077.0540000000001</v>
      </c>
      <c r="BQ35" s="47">
        <v>1077.875</v>
      </c>
      <c r="BR35" s="47">
        <v>0.875</v>
      </c>
      <c r="BS35" s="45">
        <v>1077</v>
      </c>
      <c r="BT35" s="44" t="s">
        <v>44</v>
      </c>
      <c r="BU35" s="45">
        <v>1077</v>
      </c>
      <c r="BV35" s="45" t="s">
        <v>2209</v>
      </c>
      <c r="BW35" s="45" t="s">
        <v>2210</v>
      </c>
      <c r="BX35" s="30">
        <v>44561</v>
      </c>
      <c r="BY35" s="32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32" t="s">
        <v>44</v>
      </c>
      <c r="CE35" s="32" t="s">
        <v>44</v>
      </c>
      <c r="CF35" s="51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5">
        <v>1077</v>
      </c>
      <c r="CL35" s="45" t="s">
        <v>2209</v>
      </c>
      <c r="CM35" s="45" t="s">
        <v>2210</v>
      </c>
      <c r="CN35" s="30">
        <v>44561</v>
      </c>
      <c r="CO35" s="32" t="s">
        <v>45</v>
      </c>
    </row>
    <row r="36" spans="1:93" s="46" customFormat="1" ht="15" customHeight="1" x14ac:dyDescent="0.25">
      <c r="A36" s="29">
        <f t="shared" si="1"/>
        <v>22</v>
      </c>
      <c r="B36" s="30">
        <v>44166</v>
      </c>
      <c r="C36" s="30">
        <v>44196</v>
      </c>
      <c r="D36" s="33" t="s">
        <v>77</v>
      </c>
      <c r="E36" s="32">
        <v>44208</v>
      </c>
      <c r="F36" s="33" t="s">
        <v>489</v>
      </c>
      <c r="G36" s="30">
        <v>43826</v>
      </c>
      <c r="H36" s="33" t="s">
        <v>76</v>
      </c>
      <c r="I36" s="34">
        <v>102011085</v>
      </c>
      <c r="J36" s="33" t="s">
        <v>78</v>
      </c>
      <c r="K36" s="33" t="s">
        <v>79</v>
      </c>
      <c r="L36" s="33" t="s">
        <v>80</v>
      </c>
      <c r="M36" s="33" t="s">
        <v>78</v>
      </c>
      <c r="N36" s="33" t="s">
        <v>79</v>
      </c>
      <c r="O36" s="33" t="s">
        <v>58</v>
      </c>
      <c r="P36" s="35">
        <v>17.763999999999999</v>
      </c>
      <c r="Q36" s="36">
        <v>34108</v>
      </c>
      <c r="R36" s="51"/>
      <c r="S36" s="35">
        <v>10628</v>
      </c>
      <c r="T36" s="35">
        <v>16512.788</v>
      </c>
      <c r="U36" s="35">
        <v>9511</v>
      </c>
      <c r="V36" s="52"/>
      <c r="W36" s="52"/>
      <c r="X36" s="32"/>
      <c r="Y36" s="32" t="s">
        <v>2211</v>
      </c>
      <c r="Z36" s="32" t="s">
        <v>2212</v>
      </c>
      <c r="AA36" s="32">
        <v>39198</v>
      </c>
      <c r="AB36" s="32" t="s">
        <v>1185</v>
      </c>
      <c r="AC36" s="32" t="s">
        <v>2213</v>
      </c>
      <c r="AD36" s="32">
        <v>39198</v>
      </c>
      <c r="AE36" s="32" t="s">
        <v>804</v>
      </c>
      <c r="AF36" s="32" t="s">
        <v>2214</v>
      </c>
      <c r="AG36" s="32">
        <v>39198</v>
      </c>
      <c r="AH36" s="32" t="s">
        <v>1173</v>
      </c>
      <c r="AI36" s="32" t="s">
        <v>2215</v>
      </c>
      <c r="AJ36" s="32">
        <v>39198</v>
      </c>
      <c r="AK36" s="32" t="s">
        <v>1314</v>
      </c>
      <c r="AL36" s="32" t="s">
        <v>2216</v>
      </c>
      <c r="AM36" s="32">
        <v>39198</v>
      </c>
      <c r="AN36" s="32" t="s">
        <v>2217</v>
      </c>
      <c r="AO36" s="32" t="s">
        <v>2218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35">
        <v>8958.68</v>
      </c>
      <c r="BD36" s="35">
        <v>0</v>
      </c>
      <c r="BE36" s="35">
        <v>8958.68</v>
      </c>
      <c r="BF36" s="47">
        <v>8959.65</v>
      </c>
      <c r="BG36" s="47">
        <v>0.65</v>
      </c>
      <c r="BH36" s="45">
        <v>8959</v>
      </c>
      <c r="BI36" s="44" t="s">
        <v>44</v>
      </c>
      <c r="BJ36" s="36">
        <v>8959</v>
      </c>
      <c r="BK36" s="33" t="s">
        <v>2219</v>
      </c>
      <c r="BL36" s="33" t="s">
        <v>2220</v>
      </c>
      <c r="BM36" s="30">
        <v>44561</v>
      </c>
      <c r="BN36" s="32" t="s">
        <v>45</v>
      </c>
      <c r="BO36" s="45" t="s">
        <v>44</v>
      </c>
      <c r="BP36" s="47" t="s">
        <v>44</v>
      </c>
      <c r="BQ36" s="47" t="s">
        <v>44</v>
      </c>
      <c r="BR36" s="47" t="s">
        <v>44</v>
      </c>
      <c r="BS36" s="45" t="s">
        <v>44</v>
      </c>
      <c r="BT36" s="44" t="s">
        <v>44</v>
      </c>
      <c r="BU36" s="51" t="s">
        <v>44</v>
      </c>
      <c r="BV36" s="33" t="s">
        <v>44</v>
      </c>
      <c r="BW36" s="33" t="s">
        <v>44</v>
      </c>
      <c r="BX36" s="32" t="s">
        <v>44</v>
      </c>
      <c r="BY36" s="32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32" t="s">
        <v>44</v>
      </c>
      <c r="CE36" s="32" t="s">
        <v>44</v>
      </c>
      <c r="CF36" s="51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8959</v>
      </c>
      <c r="CL36" s="33" t="s">
        <v>2219</v>
      </c>
      <c r="CM36" s="33" t="s">
        <v>2220</v>
      </c>
      <c r="CN36" s="30">
        <v>44561</v>
      </c>
      <c r="CO36" s="32" t="s">
        <v>45</v>
      </c>
    </row>
    <row r="37" spans="1:93" s="46" customFormat="1" ht="15" customHeight="1" x14ac:dyDescent="0.25">
      <c r="A37" s="29">
        <f t="shared" si="1"/>
        <v>23</v>
      </c>
      <c r="B37" s="30">
        <v>44166</v>
      </c>
      <c r="C37" s="30">
        <v>44196</v>
      </c>
      <c r="D37" s="33" t="s">
        <v>82</v>
      </c>
      <c r="E37" s="32">
        <v>44209</v>
      </c>
      <c r="F37" s="33" t="s">
        <v>492</v>
      </c>
      <c r="G37" s="30">
        <v>43826</v>
      </c>
      <c r="H37" s="33" t="s">
        <v>81</v>
      </c>
      <c r="I37" s="34">
        <v>103195446</v>
      </c>
      <c r="J37" s="33" t="s">
        <v>83</v>
      </c>
      <c r="K37" s="33" t="s">
        <v>84</v>
      </c>
      <c r="L37" s="33" t="s">
        <v>85</v>
      </c>
      <c r="M37" s="33" t="s">
        <v>83</v>
      </c>
      <c r="N37" s="33" t="s">
        <v>84</v>
      </c>
      <c r="O37" s="33" t="s">
        <v>58</v>
      </c>
      <c r="P37" s="35">
        <v>11.18</v>
      </c>
      <c r="Q37" s="36">
        <v>34158</v>
      </c>
      <c r="R37" s="51"/>
      <c r="S37" s="35">
        <v>8274</v>
      </c>
      <c r="T37" s="35">
        <v>9239.3490000000002</v>
      </c>
      <c r="U37" s="35">
        <v>8143.1</v>
      </c>
      <c r="V37" s="52"/>
      <c r="W37" s="52"/>
      <c r="X37" s="32"/>
      <c r="Y37" s="32" t="s">
        <v>623</v>
      </c>
      <c r="Z37" s="32" t="s">
        <v>2221</v>
      </c>
      <c r="AA37" s="32">
        <v>38471</v>
      </c>
      <c r="AB37" s="32" t="s">
        <v>1426</v>
      </c>
      <c r="AC37" s="32" t="s">
        <v>2222</v>
      </c>
      <c r="AD37" s="32">
        <v>38471</v>
      </c>
      <c r="AE37" s="32" t="s">
        <v>2223</v>
      </c>
      <c r="AF37" s="32" t="s">
        <v>2224</v>
      </c>
      <c r="AG37" s="32">
        <v>39925</v>
      </c>
      <c r="AH37" s="32" t="s">
        <v>2225</v>
      </c>
      <c r="AI37" s="32" t="s">
        <v>2226</v>
      </c>
      <c r="AJ37" s="32">
        <v>39925</v>
      </c>
      <c r="AK37" s="32" t="s">
        <v>1575</v>
      </c>
      <c r="AL37" s="32" t="s">
        <v>2227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35">
        <v>7820.3239999999996</v>
      </c>
      <c r="BD37" s="35">
        <v>0</v>
      </c>
      <c r="BE37" s="47" t="s">
        <v>44</v>
      </c>
      <c r="BF37" s="47" t="s">
        <v>44</v>
      </c>
      <c r="BG37" s="47" t="s">
        <v>44</v>
      </c>
      <c r="BH37" s="45" t="s">
        <v>44</v>
      </c>
      <c r="BI37" s="44" t="s">
        <v>44</v>
      </c>
      <c r="BJ37" s="45">
        <v>0</v>
      </c>
      <c r="BK37" s="45" t="s">
        <v>44</v>
      </c>
      <c r="BL37" s="45" t="s">
        <v>44</v>
      </c>
      <c r="BM37" s="32" t="s">
        <v>44</v>
      </c>
      <c r="BN37" s="32" t="s">
        <v>44</v>
      </c>
      <c r="BO37" s="43" t="s">
        <v>241</v>
      </c>
      <c r="BP37" s="47">
        <v>7820.3239999999996</v>
      </c>
      <c r="BQ37" s="47">
        <v>7820.8559999999998</v>
      </c>
      <c r="BR37" s="47">
        <v>0.85599999999999998</v>
      </c>
      <c r="BS37" s="45">
        <v>7820</v>
      </c>
      <c r="BT37" s="44" t="s">
        <v>44</v>
      </c>
      <c r="BU37" s="45">
        <v>7820</v>
      </c>
      <c r="BV37" s="45" t="s">
        <v>2228</v>
      </c>
      <c r="BW37" s="45" t="s">
        <v>2229</v>
      </c>
      <c r="BX37" s="30">
        <v>44561</v>
      </c>
      <c r="BY37" s="32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32" t="s">
        <v>44</v>
      </c>
      <c r="CE37" s="32" t="s">
        <v>44</v>
      </c>
      <c r="CF37" s="51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5">
        <v>7820</v>
      </c>
      <c r="CL37" s="45" t="s">
        <v>2228</v>
      </c>
      <c r="CM37" s="45" t="s">
        <v>2229</v>
      </c>
      <c r="CN37" s="30">
        <v>44561</v>
      </c>
      <c r="CO37" s="32" t="s">
        <v>45</v>
      </c>
    </row>
    <row r="38" spans="1:93" s="46" customFormat="1" ht="15" customHeight="1" x14ac:dyDescent="0.25">
      <c r="A38" s="29">
        <f t="shared" si="1"/>
        <v>24</v>
      </c>
      <c r="B38" s="30">
        <v>44166</v>
      </c>
      <c r="C38" s="30">
        <v>44196</v>
      </c>
      <c r="D38" s="33" t="s">
        <v>89</v>
      </c>
      <c r="E38" s="32">
        <v>44209</v>
      </c>
      <c r="F38" s="32" t="s">
        <v>2303</v>
      </c>
      <c r="G38" s="32">
        <v>44411</v>
      </c>
      <c r="H38" s="33" t="s">
        <v>90</v>
      </c>
      <c r="I38" s="34">
        <v>202637962</v>
      </c>
      <c r="J38" s="33" t="s">
        <v>91</v>
      </c>
      <c r="K38" s="33" t="s">
        <v>92</v>
      </c>
      <c r="L38" s="33" t="s">
        <v>93</v>
      </c>
      <c r="M38" s="33" t="s">
        <v>91</v>
      </c>
      <c r="N38" s="33" t="s">
        <v>92</v>
      </c>
      <c r="O38" s="33" t="s">
        <v>58</v>
      </c>
      <c r="P38" s="35">
        <v>15.584</v>
      </c>
      <c r="Q38" s="36">
        <v>34158</v>
      </c>
      <c r="R38" s="51"/>
      <c r="S38" s="35">
        <v>1530</v>
      </c>
      <c r="T38" s="35">
        <v>1400</v>
      </c>
      <c r="U38" s="35">
        <v>1342</v>
      </c>
      <c r="V38" s="52"/>
      <c r="W38" s="52"/>
      <c r="X38" s="32"/>
      <c r="Y38" s="32"/>
      <c r="Z38" s="32"/>
      <c r="AA38" s="32">
        <v>39505</v>
      </c>
      <c r="AB38" s="32"/>
      <c r="AC38" s="32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32" t="s">
        <v>2343</v>
      </c>
      <c r="AO38" s="32" t="s">
        <v>2344</v>
      </c>
      <c r="AP38" s="32">
        <v>39573</v>
      </c>
      <c r="AQ38" s="32"/>
      <c r="AR38" s="32"/>
      <c r="AS38" s="32">
        <v>39573</v>
      </c>
      <c r="AT38" s="32"/>
      <c r="AU38" s="32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35">
        <v>1771.7739999999999</v>
      </c>
      <c r="BD38" s="35">
        <v>0</v>
      </c>
      <c r="BE38" s="47">
        <v>1171.7739999999999</v>
      </c>
      <c r="BF38" s="47">
        <v>1172.058</v>
      </c>
      <c r="BG38" s="47">
        <v>5.8000000000000003E-2</v>
      </c>
      <c r="BH38" s="45">
        <v>1172</v>
      </c>
      <c r="BI38" s="44" t="s">
        <v>44</v>
      </c>
      <c r="BJ38" s="45">
        <v>1172</v>
      </c>
      <c r="BK38" s="33" t="s">
        <v>2345</v>
      </c>
      <c r="BL38" s="33" t="s">
        <v>2346</v>
      </c>
      <c r="BM38" s="30">
        <v>44561</v>
      </c>
      <c r="BN38" s="32" t="s">
        <v>45</v>
      </c>
      <c r="BO38" s="45" t="s">
        <v>44</v>
      </c>
      <c r="BP38" s="47" t="s">
        <v>44</v>
      </c>
      <c r="BQ38" s="47" t="s">
        <v>44</v>
      </c>
      <c r="BR38" s="47" t="s">
        <v>44</v>
      </c>
      <c r="BS38" s="45" t="s">
        <v>44</v>
      </c>
      <c r="BT38" s="44" t="s">
        <v>44</v>
      </c>
      <c r="BU38" s="51">
        <v>0</v>
      </c>
      <c r="BV38" s="33" t="s">
        <v>44</v>
      </c>
      <c r="BW38" s="33" t="s">
        <v>44</v>
      </c>
      <c r="BX38" s="32" t="s">
        <v>44</v>
      </c>
      <c r="BY38" s="32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32" t="s">
        <v>44</v>
      </c>
      <c r="CE38" s="32" t="s">
        <v>44</v>
      </c>
      <c r="CF38" s="51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1172</v>
      </c>
      <c r="CL38" s="33" t="s">
        <v>2345</v>
      </c>
      <c r="CM38" s="33" t="s">
        <v>2346</v>
      </c>
      <c r="CN38" s="30">
        <v>44561</v>
      </c>
      <c r="CO38" s="32" t="s">
        <v>45</v>
      </c>
    </row>
    <row r="39" spans="1:93" s="46" customFormat="1" ht="15" customHeight="1" x14ac:dyDescent="0.25">
      <c r="A39" s="181">
        <f t="shared" si="1"/>
        <v>25</v>
      </c>
      <c r="B39" s="32">
        <v>44166</v>
      </c>
      <c r="C39" s="32">
        <v>44196</v>
      </c>
      <c r="D39" s="33" t="s">
        <v>181</v>
      </c>
      <c r="E39" s="32">
        <v>44207</v>
      </c>
      <c r="F39" s="33" t="s">
        <v>267</v>
      </c>
      <c r="G39" s="32">
        <v>43809</v>
      </c>
      <c r="H39" s="33" t="s">
        <v>182</v>
      </c>
      <c r="I39" s="33">
        <v>201200529</v>
      </c>
      <c r="J39" s="33" t="s">
        <v>183</v>
      </c>
      <c r="K39" s="33" t="s">
        <v>184</v>
      </c>
      <c r="L39" s="33" t="s">
        <v>185</v>
      </c>
      <c r="M39" s="33" t="s">
        <v>183</v>
      </c>
      <c r="N39" s="33" t="s">
        <v>184</v>
      </c>
      <c r="O39" s="33" t="s">
        <v>46</v>
      </c>
      <c r="P39" s="47">
        <v>6.6660000000000004</v>
      </c>
      <c r="Q39" s="51">
        <v>34158</v>
      </c>
      <c r="R39" s="51"/>
      <c r="S39" s="47">
        <v>2696.6</v>
      </c>
      <c r="T39" s="47">
        <v>2696.6</v>
      </c>
      <c r="U39" s="47">
        <v>2520</v>
      </c>
      <c r="V39" s="52"/>
      <c r="W39" s="52"/>
      <c r="X39" s="32"/>
      <c r="Y39" s="32" t="s">
        <v>2230</v>
      </c>
      <c r="Z39" s="32" t="s">
        <v>2231</v>
      </c>
      <c r="AA39" s="32">
        <v>41153</v>
      </c>
      <c r="AB39" s="32" t="s">
        <v>2232</v>
      </c>
      <c r="AC39" s="32" t="s">
        <v>2233</v>
      </c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47">
        <v>2154.0610000000001</v>
      </c>
      <c r="BD39" s="47">
        <v>0</v>
      </c>
      <c r="BE39" s="47">
        <v>2154.0610000000001</v>
      </c>
      <c r="BF39" s="47">
        <v>2154.3240000000001</v>
      </c>
      <c r="BG39" s="47">
        <v>0.32400000000000001</v>
      </c>
      <c r="BH39" s="45">
        <v>2154</v>
      </c>
      <c r="BI39" s="44" t="s">
        <v>44</v>
      </c>
      <c r="BJ39" s="45">
        <v>2154</v>
      </c>
      <c r="BK39" s="33" t="s">
        <v>2234</v>
      </c>
      <c r="BL39" s="33" t="s">
        <v>2235</v>
      </c>
      <c r="BM39" s="32">
        <v>44561</v>
      </c>
      <c r="BN39" s="32" t="s">
        <v>45</v>
      </c>
      <c r="BO39" s="45" t="s">
        <v>44</v>
      </c>
      <c r="BP39" s="47" t="s">
        <v>44</v>
      </c>
      <c r="BQ39" s="47" t="s">
        <v>44</v>
      </c>
      <c r="BR39" s="47" t="s">
        <v>44</v>
      </c>
      <c r="BS39" s="45" t="s">
        <v>44</v>
      </c>
      <c r="BT39" s="44" t="s">
        <v>44</v>
      </c>
      <c r="BU39" s="51">
        <v>0</v>
      </c>
      <c r="BV39" s="33" t="s">
        <v>44</v>
      </c>
      <c r="BW39" s="33" t="s">
        <v>44</v>
      </c>
      <c r="BX39" s="32" t="s">
        <v>44</v>
      </c>
      <c r="BY39" s="32" t="s">
        <v>44</v>
      </c>
      <c r="BZ39" s="32" t="s">
        <v>44</v>
      </c>
      <c r="CA39" s="32" t="s">
        <v>44</v>
      </c>
      <c r="CB39" s="32" t="s">
        <v>44</v>
      </c>
      <c r="CC39" s="32" t="s">
        <v>44</v>
      </c>
      <c r="CD39" s="32" t="s">
        <v>44</v>
      </c>
      <c r="CE39" s="32" t="s">
        <v>44</v>
      </c>
      <c r="CF39" s="51">
        <v>0</v>
      </c>
      <c r="CG39" s="32" t="s">
        <v>44</v>
      </c>
      <c r="CH39" s="32" t="s">
        <v>44</v>
      </c>
      <c r="CI39" s="32" t="s">
        <v>44</v>
      </c>
      <c r="CJ39" s="32" t="s">
        <v>44</v>
      </c>
      <c r="CK39" s="51">
        <v>2154</v>
      </c>
      <c r="CL39" s="33" t="s">
        <v>2234</v>
      </c>
      <c r="CM39" s="33" t="s">
        <v>2235</v>
      </c>
      <c r="CN39" s="32">
        <v>44561</v>
      </c>
      <c r="CO39" s="32" t="s">
        <v>45</v>
      </c>
    </row>
    <row r="40" spans="1:93" s="46" customFormat="1" ht="15" customHeight="1" x14ac:dyDescent="0.25">
      <c r="A40" s="29">
        <f t="shared" si="1"/>
        <v>26</v>
      </c>
      <c r="B40" s="30">
        <v>44166</v>
      </c>
      <c r="C40" s="30">
        <v>44196</v>
      </c>
      <c r="D40" s="33" t="s">
        <v>223</v>
      </c>
      <c r="E40" s="32">
        <v>44204</v>
      </c>
      <c r="F40" s="33" t="s">
        <v>260</v>
      </c>
      <c r="G40" s="30">
        <v>43850</v>
      </c>
      <c r="H40" s="33" t="s">
        <v>224</v>
      </c>
      <c r="I40" s="34">
        <v>107009273</v>
      </c>
      <c r="J40" s="33" t="s">
        <v>225</v>
      </c>
      <c r="K40" s="33" t="s">
        <v>226</v>
      </c>
      <c r="L40" s="33" t="s">
        <v>227</v>
      </c>
      <c r="M40" s="33" t="s">
        <v>225</v>
      </c>
      <c r="N40" s="33" t="s">
        <v>226</v>
      </c>
      <c r="O40" s="33" t="s">
        <v>58</v>
      </c>
      <c r="P40" s="35">
        <v>6</v>
      </c>
      <c r="Q40" s="36"/>
      <c r="R40" s="51">
        <v>10176</v>
      </c>
      <c r="S40" s="35">
        <v>7903</v>
      </c>
      <c r="T40" s="35">
        <v>3944</v>
      </c>
      <c r="U40" s="35">
        <v>1379.1</v>
      </c>
      <c r="V40" s="52"/>
      <c r="W40" s="52"/>
      <c r="X40" s="32"/>
      <c r="Y40" s="32"/>
      <c r="Z40" s="32"/>
      <c r="AA40" s="32"/>
      <c r="AB40" s="32"/>
      <c r="AC40" s="32"/>
      <c r="AD40" s="32"/>
      <c r="AE40" s="32" t="s">
        <v>2236</v>
      </c>
      <c r="AF40" s="32" t="s">
        <v>2237</v>
      </c>
      <c r="AG40" s="32">
        <v>28522</v>
      </c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44</v>
      </c>
      <c r="BA40" s="32" t="s">
        <v>44</v>
      </c>
      <c r="BB40" s="32" t="s">
        <v>44</v>
      </c>
      <c r="BC40" s="35">
        <v>1375.0830000000001</v>
      </c>
      <c r="BD40" s="35">
        <v>0</v>
      </c>
      <c r="BE40" s="47" t="s">
        <v>44</v>
      </c>
      <c r="BF40" s="47" t="s">
        <v>44</v>
      </c>
      <c r="BG40" s="47" t="s">
        <v>44</v>
      </c>
      <c r="BH40" s="45" t="s">
        <v>44</v>
      </c>
      <c r="BI40" s="44" t="s">
        <v>44</v>
      </c>
      <c r="BJ40" s="45">
        <v>0</v>
      </c>
      <c r="BK40" s="45" t="s">
        <v>44</v>
      </c>
      <c r="BL40" s="45" t="s">
        <v>44</v>
      </c>
      <c r="BM40" s="32" t="s">
        <v>44</v>
      </c>
      <c r="BN40" s="32" t="s">
        <v>44</v>
      </c>
      <c r="BO40" s="43" t="s">
        <v>241</v>
      </c>
      <c r="BP40" s="47">
        <v>1375.0830000000001</v>
      </c>
      <c r="BQ40" s="47">
        <v>1375.674</v>
      </c>
      <c r="BR40" s="47">
        <v>0.67400000000000004</v>
      </c>
      <c r="BS40" s="45">
        <v>1375</v>
      </c>
      <c r="BT40" s="44" t="s">
        <v>44</v>
      </c>
      <c r="BU40" s="36">
        <v>1375</v>
      </c>
      <c r="BV40" s="45" t="s">
        <v>2238</v>
      </c>
      <c r="BW40" s="45" t="s">
        <v>2239</v>
      </c>
      <c r="BX40" s="30">
        <v>44561</v>
      </c>
      <c r="BY40" s="32" t="s">
        <v>45</v>
      </c>
      <c r="BZ40" s="32" t="s">
        <v>44</v>
      </c>
      <c r="CA40" s="32" t="s">
        <v>44</v>
      </c>
      <c r="CB40" s="32" t="s">
        <v>44</v>
      </c>
      <c r="CC40" s="32" t="s">
        <v>44</v>
      </c>
      <c r="CD40" s="32" t="s">
        <v>44</v>
      </c>
      <c r="CE40" s="32" t="s">
        <v>44</v>
      </c>
      <c r="CF40" s="51">
        <v>0</v>
      </c>
      <c r="CG40" s="32" t="s">
        <v>44</v>
      </c>
      <c r="CH40" s="32" t="s">
        <v>44</v>
      </c>
      <c r="CI40" s="32" t="s">
        <v>44</v>
      </c>
      <c r="CJ40" s="32" t="s">
        <v>44</v>
      </c>
      <c r="CK40" s="36">
        <v>1375</v>
      </c>
      <c r="CL40" s="45" t="s">
        <v>2238</v>
      </c>
      <c r="CM40" s="45" t="s">
        <v>2239</v>
      </c>
      <c r="CN40" s="30">
        <v>44561</v>
      </c>
      <c r="CO40" s="32" t="s">
        <v>45</v>
      </c>
    </row>
    <row r="41" spans="1:93" s="46" customFormat="1" ht="15" customHeight="1" x14ac:dyDescent="0.25">
      <c r="A41" s="29">
        <f t="shared" si="1"/>
        <v>27</v>
      </c>
      <c r="B41" s="30">
        <v>44166</v>
      </c>
      <c r="C41" s="30">
        <v>44196</v>
      </c>
      <c r="D41" s="33" t="s">
        <v>106</v>
      </c>
      <c r="E41" s="32">
        <v>44208</v>
      </c>
      <c r="F41" s="33" t="s">
        <v>504</v>
      </c>
      <c r="G41" s="30">
        <v>43873</v>
      </c>
      <c r="H41" s="33" t="s">
        <v>107</v>
      </c>
      <c r="I41" s="34">
        <v>113012360</v>
      </c>
      <c r="J41" s="33" t="s">
        <v>108</v>
      </c>
      <c r="K41" s="33" t="s">
        <v>109</v>
      </c>
      <c r="L41" s="33" t="s">
        <v>110</v>
      </c>
      <c r="M41" s="33" t="s">
        <v>108</v>
      </c>
      <c r="N41" s="33" t="s">
        <v>109</v>
      </c>
      <c r="O41" s="33" t="s">
        <v>58</v>
      </c>
      <c r="P41" s="35">
        <v>105</v>
      </c>
      <c r="Q41" s="36"/>
      <c r="R41" s="51">
        <v>8937</v>
      </c>
      <c r="S41" s="35">
        <v>78047.899999999994</v>
      </c>
      <c r="T41" s="35">
        <v>61252.635000000002</v>
      </c>
      <c r="U41" s="35">
        <v>24570.04</v>
      </c>
      <c r="V41" s="52"/>
      <c r="W41" s="52"/>
      <c r="X41" s="32"/>
      <c r="Y41" s="32"/>
      <c r="Z41" s="32"/>
      <c r="AA41" s="32"/>
      <c r="AB41" s="32"/>
      <c r="AC41" s="32"/>
      <c r="AD41" s="32"/>
      <c r="AE41" s="32" t="s">
        <v>2240</v>
      </c>
      <c r="AF41" s="32" t="s">
        <v>2241</v>
      </c>
      <c r="AG41" s="32">
        <v>34144</v>
      </c>
      <c r="AH41" s="32"/>
      <c r="AI41" s="32"/>
      <c r="AJ41" s="32">
        <v>21303</v>
      </c>
      <c r="AK41" s="32" t="s">
        <v>2242</v>
      </c>
      <c r="AL41" s="32" t="s">
        <v>2243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35">
        <v>17481.725999999999</v>
      </c>
      <c r="BD41" s="35">
        <v>0</v>
      </c>
      <c r="BE41" s="47">
        <v>14125.243</v>
      </c>
      <c r="BF41" s="47">
        <v>14125.983</v>
      </c>
      <c r="BG41" s="47">
        <v>0.98299999999999998</v>
      </c>
      <c r="BH41" s="45">
        <v>14125</v>
      </c>
      <c r="BI41" s="44" t="s">
        <v>44</v>
      </c>
      <c r="BJ41" s="36">
        <v>14125</v>
      </c>
      <c r="BK41" s="33" t="s">
        <v>2244</v>
      </c>
      <c r="BL41" s="33" t="s">
        <v>2245</v>
      </c>
      <c r="BM41" s="30">
        <v>44561</v>
      </c>
      <c r="BN41" s="32" t="s">
        <v>45</v>
      </c>
      <c r="BO41" s="43" t="s">
        <v>240</v>
      </c>
      <c r="BP41" s="47">
        <v>3354.4209999999998</v>
      </c>
      <c r="BQ41" s="47">
        <v>3355.2269999999999</v>
      </c>
      <c r="BR41" s="47">
        <v>0.22700000000000001</v>
      </c>
      <c r="BS41" s="45">
        <v>3355</v>
      </c>
      <c r="BT41" s="44" t="s">
        <v>44</v>
      </c>
      <c r="BU41" s="36">
        <v>3355</v>
      </c>
      <c r="BV41" s="33" t="s">
        <v>2246</v>
      </c>
      <c r="BW41" s="33" t="s">
        <v>2247</v>
      </c>
      <c r="BX41" s="30">
        <v>44561</v>
      </c>
      <c r="BY41" s="32" t="s">
        <v>45</v>
      </c>
      <c r="BZ41" s="49" t="s">
        <v>244</v>
      </c>
      <c r="CA41" s="47">
        <v>2.0619999999999998</v>
      </c>
      <c r="CB41" s="47">
        <v>2.5249999999999999</v>
      </c>
      <c r="CC41" s="47">
        <v>0.52500000000000002</v>
      </c>
      <c r="CD41" s="45">
        <v>2</v>
      </c>
      <c r="CE41" s="44" t="s">
        <v>44</v>
      </c>
      <c r="CF41" s="51">
        <v>2</v>
      </c>
      <c r="CG41" s="33" t="s">
        <v>2248</v>
      </c>
      <c r="CH41" s="33" t="s">
        <v>2249</v>
      </c>
      <c r="CI41" s="30">
        <v>44561</v>
      </c>
      <c r="CJ41" s="32" t="s">
        <v>45</v>
      </c>
      <c r="CK41" s="36">
        <v>17482</v>
      </c>
      <c r="CL41" s="33" t="s">
        <v>2244</v>
      </c>
      <c r="CM41" s="33" t="s">
        <v>2249</v>
      </c>
      <c r="CN41" s="30">
        <v>44561</v>
      </c>
      <c r="CO41" s="32" t="s">
        <v>45</v>
      </c>
    </row>
    <row r="42" spans="1:93" s="46" customFormat="1" ht="15" customHeight="1" x14ac:dyDescent="0.25">
      <c r="A42" s="29">
        <f t="shared" si="1"/>
        <v>28</v>
      </c>
      <c r="B42" s="30">
        <v>44166</v>
      </c>
      <c r="C42" s="30">
        <v>44196</v>
      </c>
      <c r="D42" s="33" t="s">
        <v>111</v>
      </c>
      <c r="E42" s="32">
        <v>44209</v>
      </c>
      <c r="F42" s="33" t="s">
        <v>506</v>
      </c>
      <c r="G42" s="30">
        <v>43873</v>
      </c>
      <c r="H42" s="33" t="s">
        <v>112</v>
      </c>
      <c r="I42" s="34">
        <v>114005624</v>
      </c>
      <c r="J42" s="33" t="s">
        <v>113</v>
      </c>
      <c r="K42" s="33" t="s">
        <v>114</v>
      </c>
      <c r="L42" s="33" t="s">
        <v>115</v>
      </c>
      <c r="M42" s="33" t="s">
        <v>113</v>
      </c>
      <c r="N42" s="33" t="s">
        <v>114</v>
      </c>
      <c r="O42" s="33" t="s">
        <v>58</v>
      </c>
      <c r="P42" s="35">
        <v>68.180000000000007</v>
      </c>
      <c r="Q42" s="36">
        <v>34330</v>
      </c>
      <c r="R42" s="51"/>
      <c r="S42" s="35">
        <v>56984</v>
      </c>
      <c r="T42" s="35">
        <v>48368</v>
      </c>
      <c r="U42" s="35">
        <v>31186</v>
      </c>
      <c r="V42" s="52">
        <v>17.64</v>
      </c>
      <c r="W42" s="52">
        <v>85.93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35">
        <v>28375.03</v>
      </c>
      <c r="BD42" s="35">
        <v>0</v>
      </c>
      <c r="BE42" s="47">
        <v>20066.98</v>
      </c>
      <c r="BF42" s="47">
        <v>20067.876</v>
      </c>
      <c r="BG42" s="47">
        <v>0.876</v>
      </c>
      <c r="BH42" s="45">
        <v>20067</v>
      </c>
      <c r="BI42" s="44" t="s">
        <v>44</v>
      </c>
      <c r="BJ42" s="36">
        <v>20067</v>
      </c>
      <c r="BK42" s="33" t="s">
        <v>2250</v>
      </c>
      <c r="BL42" s="33" t="s">
        <v>2251</v>
      </c>
      <c r="BM42" s="30">
        <v>44561</v>
      </c>
      <c r="BN42" s="32" t="s">
        <v>45</v>
      </c>
      <c r="BO42" s="43" t="s">
        <v>240</v>
      </c>
      <c r="BP42" s="47">
        <v>8308.0499999999993</v>
      </c>
      <c r="BQ42" s="47">
        <v>8308.7880000000005</v>
      </c>
      <c r="BR42" s="47">
        <v>0.78800000000000003</v>
      </c>
      <c r="BS42" s="45">
        <v>8308</v>
      </c>
      <c r="BT42" s="44" t="s">
        <v>44</v>
      </c>
      <c r="BU42" s="36">
        <v>8308</v>
      </c>
      <c r="BV42" s="33" t="s">
        <v>2252</v>
      </c>
      <c r="BW42" s="33" t="s">
        <v>2253</v>
      </c>
      <c r="BX42" s="30">
        <v>44561</v>
      </c>
      <c r="BY42" s="32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32" t="s">
        <v>44</v>
      </c>
      <c r="CE42" s="32" t="s">
        <v>44</v>
      </c>
      <c r="CF42" s="51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28375</v>
      </c>
      <c r="CL42" s="33" t="s">
        <v>2250</v>
      </c>
      <c r="CM42" s="33" t="s">
        <v>2253</v>
      </c>
      <c r="CN42" s="30">
        <v>44561</v>
      </c>
      <c r="CO42" s="32" t="s">
        <v>45</v>
      </c>
    </row>
    <row r="43" spans="1:93" s="46" customFormat="1" ht="15" customHeight="1" x14ac:dyDescent="0.25">
      <c r="A43" s="29">
        <f t="shared" si="1"/>
        <v>29</v>
      </c>
      <c r="B43" s="30">
        <v>44166</v>
      </c>
      <c r="C43" s="30">
        <v>44196</v>
      </c>
      <c r="D43" s="33" t="s">
        <v>116</v>
      </c>
      <c r="E43" s="32">
        <v>44207</v>
      </c>
      <c r="F43" s="33" t="s">
        <v>500</v>
      </c>
      <c r="G43" s="30">
        <v>43873</v>
      </c>
      <c r="H43" s="33" t="s">
        <v>117</v>
      </c>
      <c r="I43" s="34">
        <v>831609046</v>
      </c>
      <c r="J43" s="33" t="s">
        <v>47</v>
      </c>
      <c r="K43" s="33" t="s">
        <v>68</v>
      </c>
      <c r="L43" s="33" t="s">
        <v>118</v>
      </c>
      <c r="M43" s="33" t="s">
        <v>47</v>
      </c>
      <c r="N43" s="33" t="s">
        <v>68</v>
      </c>
      <c r="O43" s="33" t="s">
        <v>58</v>
      </c>
      <c r="P43" s="35">
        <v>72</v>
      </c>
      <c r="Q43" s="36">
        <v>34160</v>
      </c>
      <c r="R43" s="51"/>
      <c r="S43" s="35">
        <v>136735.141</v>
      </c>
      <c r="T43" s="35">
        <v>132044.33799999999</v>
      </c>
      <c r="U43" s="35">
        <v>39688</v>
      </c>
      <c r="V43" s="52"/>
      <c r="W43" s="5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 t="s">
        <v>2254</v>
      </c>
      <c r="AU43" s="32" t="s">
        <v>2255</v>
      </c>
      <c r="AV43" s="32">
        <v>42360</v>
      </c>
      <c r="AW43" s="32" t="s">
        <v>2256</v>
      </c>
      <c r="AX43" s="32" t="s">
        <v>2257</v>
      </c>
      <c r="AY43" s="32">
        <v>42244</v>
      </c>
      <c r="AZ43" s="32" t="s">
        <v>44</v>
      </c>
      <c r="BA43" s="32" t="s">
        <v>44</v>
      </c>
      <c r="BB43" s="32" t="s">
        <v>44</v>
      </c>
      <c r="BC43" s="35">
        <v>32368.357</v>
      </c>
      <c r="BD43" s="35">
        <v>0</v>
      </c>
      <c r="BE43" s="47">
        <v>30197.866000000002</v>
      </c>
      <c r="BF43" s="47">
        <v>30198.341</v>
      </c>
      <c r="BG43" s="47">
        <v>0.34100000000000003</v>
      </c>
      <c r="BH43" s="45">
        <v>30198</v>
      </c>
      <c r="BI43" s="44" t="s">
        <v>44</v>
      </c>
      <c r="BJ43" s="45">
        <v>30198</v>
      </c>
      <c r="BK43" s="33" t="s">
        <v>2258</v>
      </c>
      <c r="BL43" s="33" t="s">
        <v>2259</v>
      </c>
      <c r="BM43" s="30">
        <v>44561</v>
      </c>
      <c r="BN43" s="32" t="s">
        <v>45</v>
      </c>
      <c r="BO43" s="43" t="s">
        <v>240</v>
      </c>
      <c r="BP43" s="47">
        <v>6.4909999999999997</v>
      </c>
      <c r="BQ43" s="47">
        <v>7.452</v>
      </c>
      <c r="BR43" s="47">
        <v>0.45200000000000001</v>
      </c>
      <c r="BS43" s="45">
        <v>7</v>
      </c>
      <c r="BT43" s="44" t="s">
        <v>44</v>
      </c>
      <c r="BU43" s="45">
        <v>7</v>
      </c>
      <c r="BV43" s="33" t="s">
        <v>2260</v>
      </c>
      <c r="BW43" s="33" t="s">
        <v>2261</v>
      </c>
      <c r="BX43" s="30">
        <v>44561</v>
      </c>
      <c r="BY43" s="32" t="s">
        <v>45</v>
      </c>
      <c r="BZ43" s="33" t="s">
        <v>2070</v>
      </c>
      <c r="CA43" s="47">
        <v>2164</v>
      </c>
      <c r="CB43" s="47">
        <v>2164.7429999999999</v>
      </c>
      <c r="CC43" s="47">
        <v>0.74299999999999999</v>
      </c>
      <c r="CD43" s="45">
        <v>2164</v>
      </c>
      <c r="CE43" s="44" t="s">
        <v>44</v>
      </c>
      <c r="CF43" s="51">
        <v>2164</v>
      </c>
      <c r="CG43" s="33" t="s">
        <v>2262</v>
      </c>
      <c r="CH43" s="33" t="s">
        <v>2263</v>
      </c>
      <c r="CI43" s="30">
        <v>44561</v>
      </c>
      <c r="CJ43" s="32" t="s">
        <v>45</v>
      </c>
      <c r="CK43" s="45">
        <v>32369</v>
      </c>
      <c r="CL43" s="33" t="s">
        <v>2258</v>
      </c>
      <c r="CM43" s="33" t="s">
        <v>2263</v>
      </c>
      <c r="CN43" s="30">
        <v>44561</v>
      </c>
      <c r="CO43" s="32" t="s">
        <v>45</v>
      </c>
    </row>
    <row r="44" spans="1:93" s="46" customFormat="1" ht="15" customHeight="1" x14ac:dyDescent="0.25">
      <c r="A44" s="29">
        <f t="shared" si="1"/>
        <v>30</v>
      </c>
      <c r="B44" s="30">
        <v>44166</v>
      </c>
      <c r="C44" s="30">
        <v>44196</v>
      </c>
      <c r="D44" s="33" t="s">
        <v>169</v>
      </c>
      <c r="E44" s="32">
        <v>44207</v>
      </c>
      <c r="F44" s="33" t="s">
        <v>501</v>
      </c>
      <c r="G44" s="30">
        <v>43873</v>
      </c>
      <c r="H44" s="33" t="s">
        <v>117</v>
      </c>
      <c r="I44" s="34">
        <v>831609046</v>
      </c>
      <c r="J44" s="33" t="s">
        <v>47</v>
      </c>
      <c r="K44" s="33" t="s">
        <v>68</v>
      </c>
      <c r="L44" s="33" t="s">
        <v>170</v>
      </c>
      <c r="M44" s="33" t="s">
        <v>47</v>
      </c>
      <c r="N44" s="33" t="s">
        <v>68</v>
      </c>
      <c r="O44" s="33" t="s">
        <v>58</v>
      </c>
      <c r="P44" s="35">
        <v>166.84899999999999</v>
      </c>
      <c r="Q44" s="36">
        <v>34158</v>
      </c>
      <c r="R44" s="51"/>
      <c r="S44" s="35">
        <v>249076</v>
      </c>
      <c r="T44" s="35">
        <v>217703</v>
      </c>
      <c r="U44" s="35">
        <v>95272.099000000002</v>
      </c>
      <c r="V44" s="52"/>
      <c r="W44" s="52"/>
      <c r="X44" s="32"/>
      <c r="Y44" s="32" t="s">
        <v>2264</v>
      </c>
      <c r="Z44" s="32" t="s">
        <v>737</v>
      </c>
      <c r="AA44" s="32">
        <v>23511</v>
      </c>
      <c r="AB44" s="32" t="s">
        <v>2265</v>
      </c>
      <c r="AC44" s="32" t="s">
        <v>2266</v>
      </c>
      <c r="AD44" s="32">
        <v>23544</v>
      </c>
      <c r="AE44" s="32"/>
      <c r="AF44" s="32"/>
      <c r="AG44" s="32"/>
      <c r="AH44" s="32" t="s">
        <v>2267</v>
      </c>
      <c r="AI44" s="32" t="s">
        <v>2268</v>
      </c>
      <c r="AJ44" s="32">
        <v>43501</v>
      </c>
      <c r="AK44" s="32" t="s">
        <v>2269</v>
      </c>
      <c r="AL44" s="32" t="s">
        <v>2270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35">
        <v>80350.099000000002</v>
      </c>
      <c r="BD44" s="35">
        <v>0</v>
      </c>
      <c r="BE44" s="35">
        <v>72640.56</v>
      </c>
      <c r="BF44" s="47">
        <v>72641.206999999995</v>
      </c>
      <c r="BG44" s="47">
        <v>0.20699999999999999</v>
      </c>
      <c r="BH44" s="45">
        <v>72641</v>
      </c>
      <c r="BI44" s="44" t="s">
        <v>44</v>
      </c>
      <c r="BJ44" s="45">
        <v>72641</v>
      </c>
      <c r="BK44" s="33" t="s">
        <v>2271</v>
      </c>
      <c r="BL44" s="33" t="s">
        <v>2272</v>
      </c>
      <c r="BM44" s="30">
        <v>44561</v>
      </c>
      <c r="BN44" s="32" t="s">
        <v>45</v>
      </c>
      <c r="BO44" s="43" t="s">
        <v>240</v>
      </c>
      <c r="BP44" s="35">
        <v>2337.7289999999998</v>
      </c>
      <c r="BQ44" s="47">
        <v>2338.011</v>
      </c>
      <c r="BR44" s="47">
        <v>1.0999999999999999E-2</v>
      </c>
      <c r="BS44" s="45">
        <v>2338</v>
      </c>
      <c r="BT44" s="44" t="s">
        <v>44</v>
      </c>
      <c r="BU44" s="45">
        <v>2338</v>
      </c>
      <c r="BV44" s="33" t="s">
        <v>2273</v>
      </c>
      <c r="BW44" s="33" t="s">
        <v>2274</v>
      </c>
      <c r="BX44" s="30">
        <v>44561</v>
      </c>
      <c r="BY44" s="32" t="s">
        <v>45</v>
      </c>
      <c r="BZ44" s="33" t="s">
        <v>2083</v>
      </c>
      <c r="CA44" s="47">
        <v>5371.81</v>
      </c>
      <c r="CB44" s="47">
        <v>5371.8429999999998</v>
      </c>
      <c r="CC44" s="47">
        <v>0.84299999999999997</v>
      </c>
      <c r="CD44" s="45">
        <v>5371</v>
      </c>
      <c r="CE44" s="44" t="s">
        <v>44</v>
      </c>
      <c r="CF44" s="51">
        <v>5371</v>
      </c>
      <c r="CG44" s="33" t="s">
        <v>2275</v>
      </c>
      <c r="CH44" s="33" t="s">
        <v>2276</v>
      </c>
      <c r="CI44" s="30">
        <v>44561</v>
      </c>
      <c r="CJ44" s="32" t="s">
        <v>45</v>
      </c>
      <c r="CK44" s="45">
        <v>80350</v>
      </c>
      <c r="CL44" s="33" t="s">
        <v>2271</v>
      </c>
      <c r="CM44" s="33" t="s">
        <v>2276</v>
      </c>
      <c r="CN44" s="30">
        <v>44561</v>
      </c>
      <c r="CO44" s="32" t="s">
        <v>45</v>
      </c>
    </row>
    <row r="45" spans="1:93" s="46" customFormat="1" ht="15" customHeight="1" x14ac:dyDescent="0.25">
      <c r="A45" s="29">
        <f t="shared" si="1"/>
        <v>31</v>
      </c>
      <c r="B45" s="30">
        <v>44166</v>
      </c>
      <c r="C45" s="30">
        <v>44196</v>
      </c>
      <c r="D45" s="33" t="s">
        <v>119</v>
      </c>
      <c r="E45" s="32">
        <v>44208</v>
      </c>
      <c r="F45" s="33" t="s">
        <v>505</v>
      </c>
      <c r="G45" s="30">
        <v>43873</v>
      </c>
      <c r="H45" s="33" t="s">
        <v>120</v>
      </c>
      <c r="I45" s="34">
        <v>115016602</v>
      </c>
      <c r="J45" s="33" t="s">
        <v>75</v>
      </c>
      <c r="K45" s="33" t="s">
        <v>74</v>
      </c>
      <c r="L45" s="33" t="s">
        <v>121</v>
      </c>
      <c r="M45" s="33" t="s">
        <v>75</v>
      </c>
      <c r="N45" s="33" t="s">
        <v>74</v>
      </c>
      <c r="O45" s="33" t="s">
        <v>58</v>
      </c>
      <c r="P45" s="35">
        <v>104.6</v>
      </c>
      <c r="Q45" s="36">
        <v>34158</v>
      </c>
      <c r="R45" s="51"/>
      <c r="S45" s="35">
        <v>38868.635000000002</v>
      </c>
      <c r="T45" s="35">
        <v>38306.58</v>
      </c>
      <c r="U45" s="35">
        <v>35932.400000000001</v>
      </c>
      <c r="V45" s="52">
        <v>28.1</v>
      </c>
      <c r="W45" s="52">
        <v>89.85</v>
      </c>
      <c r="X45" s="32">
        <v>40886</v>
      </c>
      <c r="Y45" s="32"/>
      <c r="Z45" s="32"/>
      <c r="AA45" s="32"/>
      <c r="AB45" s="32"/>
      <c r="AC45" s="32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55" t="s">
        <v>123</v>
      </c>
      <c r="BB45" s="32" t="s">
        <v>124</v>
      </c>
      <c r="BC45" s="35">
        <v>34783.019</v>
      </c>
      <c r="BD45" s="35">
        <v>0</v>
      </c>
      <c r="BE45" s="47">
        <v>34783.019</v>
      </c>
      <c r="BF45" s="47">
        <v>34784</v>
      </c>
      <c r="BG45" s="47">
        <v>0</v>
      </c>
      <c r="BH45" s="45">
        <v>34784</v>
      </c>
      <c r="BI45" s="44" t="s">
        <v>44</v>
      </c>
      <c r="BJ45" s="36">
        <v>34784</v>
      </c>
      <c r="BK45" s="33" t="s">
        <v>2277</v>
      </c>
      <c r="BL45" s="33" t="s">
        <v>2278</v>
      </c>
      <c r="BM45" s="30">
        <v>44561</v>
      </c>
      <c r="BN45" s="32" t="s">
        <v>45</v>
      </c>
      <c r="BO45" s="45" t="s">
        <v>44</v>
      </c>
      <c r="BP45" s="47" t="s">
        <v>44</v>
      </c>
      <c r="BQ45" s="47" t="s">
        <v>44</v>
      </c>
      <c r="BR45" s="47" t="s">
        <v>44</v>
      </c>
      <c r="BS45" s="45" t="s">
        <v>44</v>
      </c>
      <c r="BT45" s="44" t="s">
        <v>44</v>
      </c>
      <c r="BU45" s="51">
        <v>0</v>
      </c>
      <c r="BV45" s="33" t="s">
        <v>44</v>
      </c>
      <c r="BW45" s="33" t="s">
        <v>44</v>
      </c>
      <c r="BX45" s="32" t="s">
        <v>44</v>
      </c>
      <c r="BY45" s="32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32" t="s">
        <v>44</v>
      </c>
      <c r="CE45" s="32" t="s">
        <v>44</v>
      </c>
      <c r="CF45" s="51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34784</v>
      </c>
      <c r="CL45" s="33" t="s">
        <v>2277</v>
      </c>
      <c r="CM45" s="33" t="s">
        <v>2278</v>
      </c>
      <c r="CN45" s="30">
        <v>44561</v>
      </c>
      <c r="CO45" s="32" t="s">
        <v>45</v>
      </c>
    </row>
    <row r="46" spans="1:93" s="46" customFormat="1" ht="15" customHeight="1" x14ac:dyDescent="0.25">
      <c r="A46" s="29">
        <f t="shared" si="1"/>
        <v>32</v>
      </c>
      <c r="B46" s="30">
        <v>44166</v>
      </c>
      <c r="C46" s="30">
        <v>44196</v>
      </c>
      <c r="D46" s="33" t="s">
        <v>125</v>
      </c>
      <c r="E46" s="32">
        <v>44208</v>
      </c>
      <c r="F46" s="33" t="s">
        <v>507</v>
      </c>
      <c r="G46" s="30">
        <v>43873</v>
      </c>
      <c r="H46" s="33" t="s">
        <v>126</v>
      </c>
      <c r="I46" s="34">
        <v>123526494</v>
      </c>
      <c r="J46" s="33" t="s">
        <v>127</v>
      </c>
      <c r="K46" s="33" t="s">
        <v>128</v>
      </c>
      <c r="L46" s="33" t="s">
        <v>129</v>
      </c>
      <c r="M46" s="33" t="s">
        <v>127</v>
      </c>
      <c r="N46" s="33" t="s">
        <v>128</v>
      </c>
      <c r="O46" s="33" t="s">
        <v>72</v>
      </c>
      <c r="P46" s="35">
        <v>200</v>
      </c>
      <c r="Q46" s="36"/>
      <c r="R46" s="51">
        <v>10460</v>
      </c>
      <c r="S46" s="35">
        <v>146734</v>
      </c>
      <c r="T46" s="35">
        <v>145933.70199999999</v>
      </c>
      <c r="U46" s="35">
        <v>51113.144999999997</v>
      </c>
      <c r="V46" s="52"/>
      <c r="W46" s="52"/>
      <c r="X46" s="32"/>
      <c r="Y46" s="32" t="s">
        <v>2279</v>
      </c>
      <c r="Z46" s="32" t="s">
        <v>1250</v>
      </c>
      <c r="AA46" s="32">
        <v>22251</v>
      </c>
      <c r="AB46" s="32" t="s">
        <v>894</v>
      </c>
      <c r="AC46" s="32" t="s">
        <v>2280</v>
      </c>
      <c r="AD46" s="32">
        <v>22392</v>
      </c>
      <c r="AE46" s="32" t="s">
        <v>2281</v>
      </c>
      <c r="AF46" s="32" t="s">
        <v>918</v>
      </c>
      <c r="AG46" s="32">
        <v>22543</v>
      </c>
      <c r="AH46" s="32" t="s">
        <v>2282</v>
      </c>
      <c r="AI46" s="32" t="s">
        <v>551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35">
        <v>35141.425999999999</v>
      </c>
      <c r="BD46" s="35">
        <v>0</v>
      </c>
      <c r="BE46" s="47">
        <v>35141.425999999999</v>
      </c>
      <c r="BF46" s="47">
        <v>35141.792999999998</v>
      </c>
      <c r="BG46" s="47">
        <v>0.79300000000000004</v>
      </c>
      <c r="BH46" s="45">
        <v>35141</v>
      </c>
      <c r="BI46" s="44" t="s">
        <v>44</v>
      </c>
      <c r="BJ46" s="45">
        <v>35141</v>
      </c>
      <c r="BK46" s="33" t="s">
        <v>2283</v>
      </c>
      <c r="BL46" s="33" t="s">
        <v>2284</v>
      </c>
      <c r="BM46" s="30">
        <v>44561</v>
      </c>
      <c r="BN46" s="32" t="s">
        <v>45</v>
      </c>
      <c r="BO46" s="45" t="s">
        <v>44</v>
      </c>
      <c r="BP46" s="47" t="s">
        <v>44</v>
      </c>
      <c r="BQ46" s="47" t="s">
        <v>44</v>
      </c>
      <c r="BR46" s="47" t="s">
        <v>44</v>
      </c>
      <c r="BS46" s="45" t="s">
        <v>44</v>
      </c>
      <c r="BT46" s="44" t="s">
        <v>44</v>
      </c>
      <c r="BU46" s="51">
        <v>0</v>
      </c>
      <c r="BV46" s="33" t="s">
        <v>44</v>
      </c>
      <c r="BW46" s="33" t="s">
        <v>44</v>
      </c>
      <c r="BX46" s="32" t="s">
        <v>44</v>
      </c>
      <c r="BY46" s="32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32" t="s">
        <v>44</v>
      </c>
      <c r="CE46" s="32" t="s">
        <v>44</v>
      </c>
      <c r="CF46" s="51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5">
        <v>35141</v>
      </c>
      <c r="CL46" s="33" t="s">
        <v>2283</v>
      </c>
      <c r="CM46" s="33" t="s">
        <v>2284</v>
      </c>
      <c r="CN46" s="30">
        <v>44561</v>
      </c>
      <c r="CO46" s="32" t="s">
        <v>45</v>
      </c>
    </row>
    <row r="47" spans="1:93" s="46" customFormat="1" ht="15" customHeight="1" x14ac:dyDescent="0.25">
      <c r="A47" s="29">
        <f t="shared" si="1"/>
        <v>33</v>
      </c>
      <c r="B47" s="30">
        <v>44166</v>
      </c>
      <c r="C47" s="30">
        <v>44196</v>
      </c>
      <c r="D47" s="33" t="s">
        <v>130</v>
      </c>
      <c r="E47" s="32">
        <v>44211</v>
      </c>
      <c r="F47" s="33" t="s">
        <v>498</v>
      </c>
      <c r="G47" s="30">
        <v>43850</v>
      </c>
      <c r="H47" s="33" t="s">
        <v>131</v>
      </c>
      <c r="I47" s="34">
        <v>119004654</v>
      </c>
      <c r="J47" s="33" t="s">
        <v>94</v>
      </c>
      <c r="K47" s="33" t="s">
        <v>95</v>
      </c>
      <c r="L47" s="33" t="s">
        <v>132</v>
      </c>
      <c r="M47" s="33" t="s">
        <v>94</v>
      </c>
      <c r="N47" s="33" t="s">
        <v>95</v>
      </c>
      <c r="O47" s="33" t="s">
        <v>58</v>
      </c>
      <c r="P47" s="35">
        <v>30</v>
      </c>
      <c r="Q47" s="36"/>
      <c r="R47" s="51">
        <v>12885</v>
      </c>
      <c r="S47" s="35">
        <v>36015.544000000002</v>
      </c>
      <c r="T47" s="35">
        <v>32712</v>
      </c>
      <c r="U47" s="35">
        <v>15112.49</v>
      </c>
      <c r="V47" s="52"/>
      <c r="W47" s="52"/>
      <c r="X47" s="32"/>
      <c r="Y47" s="32" t="s">
        <v>2285</v>
      </c>
      <c r="Z47" s="32" t="s">
        <v>2286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35">
        <v>11084.72</v>
      </c>
      <c r="BD47" s="35">
        <v>0</v>
      </c>
      <c r="BE47" s="47">
        <v>9195.2960000000003</v>
      </c>
      <c r="BF47" s="47">
        <v>9195.5830000000005</v>
      </c>
      <c r="BG47" s="47">
        <v>0.58299999999999996</v>
      </c>
      <c r="BH47" s="45">
        <v>9195</v>
      </c>
      <c r="BI47" s="44" t="s">
        <v>44</v>
      </c>
      <c r="BJ47" s="36">
        <v>9195</v>
      </c>
      <c r="BK47" s="33" t="s">
        <v>2287</v>
      </c>
      <c r="BL47" s="33" t="s">
        <v>2288</v>
      </c>
      <c r="BM47" s="30">
        <v>44561</v>
      </c>
      <c r="BN47" s="32" t="s">
        <v>45</v>
      </c>
      <c r="BO47" s="45" t="s">
        <v>44</v>
      </c>
      <c r="BP47" s="47" t="s">
        <v>44</v>
      </c>
      <c r="BQ47" s="47" t="s">
        <v>44</v>
      </c>
      <c r="BR47" s="47" t="s">
        <v>44</v>
      </c>
      <c r="BS47" s="45" t="s">
        <v>44</v>
      </c>
      <c r="BT47" s="44" t="s">
        <v>44</v>
      </c>
      <c r="BU47" s="51">
        <v>0</v>
      </c>
      <c r="BV47" s="33" t="s">
        <v>44</v>
      </c>
      <c r="BW47" s="33" t="s">
        <v>44</v>
      </c>
      <c r="BX47" s="32" t="s">
        <v>44</v>
      </c>
      <c r="BY47" s="32" t="s">
        <v>44</v>
      </c>
      <c r="BZ47" s="49" t="s">
        <v>244</v>
      </c>
      <c r="CA47" s="47">
        <v>1889.424</v>
      </c>
      <c r="CB47" s="47">
        <v>1889.7739999999999</v>
      </c>
      <c r="CC47" s="47">
        <v>0.77400000000000002</v>
      </c>
      <c r="CD47" s="45">
        <v>1889</v>
      </c>
      <c r="CE47" s="44" t="s">
        <v>44</v>
      </c>
      <c r="CF47" s="51">
        <v>1889</v>
      </c>
      <c r="CG47" s="33" t="s">
        <v>2289</v>
      </c>
      <c r="CH47" s="33" t="s">
        <v>2290</v>
      </c>
      <c r="CI47" s="30">
        <v>44561</v>
      </c>
      <c r="CJ47" s="32" t="s">
        <v>45</v>
      </c>
      <c r="CK47" s="51">
        <v>11084</v>
      </c>
      <c r="CL47" s="33" t="s">
        <v>2287</v>
      </c>
      <c r="CM47" s="33" t="s">
        <v>2290</v>
      </c>
      <c r="CN47" s="30">
        <v>44561</v>
      </c>
      <c r="CO47" s="32" t="s">
        <v>45</v>
      </c>
    </row>
    <row r="48" spans="1:93" s="46" customFormat="1" ht="15" customHeight="1" x14ac:dyDescent="0.25">
      <c r="A48" s="29">
        <f t="shared" si="1"/>
        <v>34</v>
      </c>
      <c r="B48" s="30">
        <v>44166</v>
      </c>
      <c r="C48" s="30">
        <v>44196</v>
      </c>
      <c r="D48" s="33" t="s">
        <v>165</v>
      </c>
      <c r="E48" s="32">
        <v>44207</v>
      </c>
      <c r="F48" s="33" t="s">
        <v>503</v>
      </c>
      <c r="G48" s="30">
        <v>43873</v>
      </c>
      <c r="H48" s="33" t="s">
        <v>245</v>
      </c>
      <c r="I48" s="34">
        <v>117005106</v>
      </c>
      <c r="J48" s="33" t="s">
        <v>166</v>
      </c>
      <c r="K48" s="33" t="s">
        <v>167</v>
      </c>
      <c r="L48" s="33" t="s">
        <v>168</v>
      </c>
      <c r="M48" s="33" t="s">
        <v>166</v>
      </c>
      <c r="N48" s="33" t="s">
        <v>167</v>
      </c>
      <c r="O48" s="33" t="s">
        <v>58</v>
      </c>
      <c r="P48" s="35">
        <v>400</v>
      </c>
      <c r="Q48" s="36"/>
      <c r="R48" s="51">
        <v>17944</v>
      </c>
      <c r="S48" s="35">
        <v>57193.673000000003</v>
      </c>
      <c r="T48" s="35">
        <v>39444</v>
      </c>
      <c r="U48" s="35">
        <v>29443.871999999999</v>
      </c>
      <c r="V48" s="52"/>
      <c r="W48" s="5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 t="s">
        <v>2291</v>
      </c>
      <c r="AL48" s="32" t="s">
        <v>726</v>
      </c>
      <c r="AM48" s="32">
        <v>31177</v>
      </c>
      <c r="AN48" s="32" t="s">
        <v>2292</v>
      </c>
      <c r="AO48" s="32" t="s">
        <v>539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35">
        <v>23875.258000000002</v>
      </c>
      <c r="BD48" s="35">
        <v>0</v>
      </c>
      <c r="BE48" s="47">
        <v>22465.513999999999</v>
      </c>
      <c r="BF48" s="47">
        <v>22465.963</v>
      </c>
      <c r="BG48" s="47">
        <v>0.96299999999999997</v>
      </c>
      <c r="BH48" s="45">
        <v>22465</v>
      </c>
      <c r="BI48" s="44" t="s">
        <v>44</v>
      </c>
      <c r="BJ48" s="36">
        <v>22465</v>
      </c>
      <c r="BK48" s="33" t="s">
        <v>2293</v>
      </c>
      <c r="BL48" s="33" t="s">
        <v>2294</v>
      </c>
      <c r="BM48" s="30">
        <v>44561</v>
      </c>
      <c r="BN48" s="32" t="s">
        <v>45</v>
      </c>
      <c r="BO48" s="43" t="s">
        <v>241</v>
      </c>
      <c r="BP48" s="47">
        <v>1266.665</v>
      </c>
      <c r="BQ48" s="47">
        <v>1266.8589999999999</v>
      </c>
      <c r="BR48" s="47">
        <v>0.85899999999999999</v>
      </c>
      <c r="BS48" s="45">
        <v>1266</v>
      </c>
      <c r="BT48" s="44" t="s">
        <v>44</v>
      </c>
      <c r="BU48" s="36">
        <v>1266</v>
      </c>
      <c r="BV48" s="33" t="s">
        <v>2295</v>
      </c>
      <c r="BW48" s="33" t="s">
        <v>2296</v>
      </c>
      <c r="BX48" s="30">
        <v>44561</v>
      </c>
      <c r="BY48" s="32" t="s">
        <v>45</v>
      </c>
      <c r="BZ48" s="32" t="s">
        <v>251</v>
      </c>
      <c r="CA48" s="47">
        <v>143.07900000000001</v>
      </c>
      <c r="CB48" s="47">
        <v>143.809</v>
      </c>
      <c r="CC48" s="47">
        <v>0.80900000000000005</v>
      </c>
      <c r="CD48" s="45">
        <v>143</v>
      </c>
      <c r="CE48" s="44" t="s">
        <v>44</v>
      </c>
      <c r="CF48" s="51">
        <v>143</v>
      </c>
      <c r="CG48" s="33" t="s">
        <v>2296</v>
      </c>
      <c r="CH48" s="33" t="s">
        <v>2297</v>
      </c>
      <c r="CI48" s="30">
        <v>44561</v>
      </c>
      <c r="CJ48" s="32" t="s">
        <v>45</v>
      </c>
      <c r="CK48" s="51">
        <v>23874</v>
      </c>
      <c r="CL48" s="33" t="s">
        <v>2293</v>
      </c>
      <c r="CM48" s="33" t="s">
        <v>2297</v>
      </c>
      <c r="CN48" s="30">
        <v>44561</v>
      </c>
      <c r="CO48" s="32" t="s">
        <v>45</v>
      </c>
    </row>
    <row r="49" spans="1:93" s="46" customFormat="1" ht="15" customHeight="1" x14ac:dyDescent="0.25">
      <c r="A49" s="8">
        <f t="shared" si="1"/>
        <v>35</v>
      </c>
      <c r="B49" s="12"/>
      <c r="C49" s="12"/>
      <c r="D49" s="10" t="s">
        <v>133</v>
      </c>
      <c r="E49" s="11" t="s">
        <v>44</v>
      </c>
      <c r="F49" s="10" t="s">
        <v>259</v>
      </c>
      <c r="G49" s="12">
        <v>43850</v>
      </c>
      <c r="H49" s="10" t="s">
        <v>149</v>
      </c>
      <c r="I49" s="13">
        <v>813109388</v>
      </c>
      <c r="J49" s="10" t="s">
        <v>134</v>
      </c>
      <c r="K49" s="10" t="s">
        <v>135</v>
      </c>
      <c r="L49" s="10" t="s">
        <v>136</v>
      </c>
      <c r="M49" s="10" t="s">
        <v>134</v>
      </c>
      <c r="N49" s="10" t="s">
        <v>135</v>
      </c>
      <c r="O49" s="10" t="s">
        <v>72</v>
      </c>
      <c r="P49" s="14">
        <v>125</v>
      </c>
      <c r="Q49" s="15"/>
      <c r="R49" s="54"/>
      <c r="S49" s="14"/>
      <c r="T49" s="14"/>
      <c r="U49" s="26"/>
      <c r="V49" s="53"/>
      <c r="W49" s="53"/>
      <c r="X49" s="18"/>
      <c r="Y49" s="18"/>
      <c r="Z49" s="18"/>
      <c r="AA49" s="18">
        <v>24138</v>
      </c>
      <c r="AB49" s="18"/>
      <c r="AC49" s="18"/>
      <c r="AD49" s="18">
        <v>24138</v>
      </c>
      <c r="AE49" s="18"/>
      <c r="AF49" s="18"/>
      <c r="AG49" s="18"/>
      <c r="AH49" s="18"/>
      <c r="AI49" s="18"/>
      <c r="AJ49" s="18">
        <v>27060</v>
      </c>
      <c r="AK49" s="18"/>
      <c r="AL49" s="18"/>
      <c r="AM49" s="18">
        <v>27269</v>
      </c>
      <c r="AN49" s="18"/>
      <c r="AO49" s="18"/>
      <c r="AP49" s="18">
        <v>27269</v>
      </c>
      <c r="AQ49" s="18"/>
      <c r="AR49" s="18"/>
      <c r="AS49" s="18">
        <v>27269</v>
      </c>
      <c r="AT49" s="18"/>
      <c r="AU49" s="18"/>
      <c r="AV49" s="18">
        <v>27269</v>
      </c>
      <c r="AW49" s="18"/>
      <c r="AX49" s="18"/>
      <c r="AY49" s="18"/>
      <c r="AZ49" s="18" t="s">
        <v>44</v>
      </c>
      <c r="BA49" s="18" t="s">
        <v>44</v>
      </c>
      <c r="BB49" s="18" t="s">
        <v>44</v>
      </c>
      <c r="BC49" s="14"/>
      <c r="BD49" s="14"/>
      <c r="BE49" s="26"/>
      <c r="BF49" s="26"/>
      <c r="BG49" s="26"/>
      <c r="BH49" s="23"/>
      <c r="BI49" s="27"/>
      <c r="BJ49" s="23">
        <v>0</v>
      </c>
      <c r="BK49" s="10" t="s">
        <v>1955</v>
      </c>
      <c r="BL49" s="10" t="s">
        <v>1955</v>
      </c>
      <c r="BM49" s="18"/>
      <c r="BN49" s="18"/>
      <c r="BO49" s="23" t="s">
        <v>44</v>
      </c>
      <c r="BP49" s="26" t="s">
        <v>44</v>
      </c>
      <c r="BQ49" s="26" t="s">
        <v>44</v>
      </c>
      <c r="BR49" s="26" t="s">
        <v>44</v>
      </c>
      <c r="BS49" s="23" t="s">
        <v>44</v>
      </c>
      <c r="BT49" s="27" t="s">
        <v>44</v>
      </c>
      <c r="BU49" s="54">
        <v>0</v>
      </c>
      <c r="BV49" s="10" t="s">
        <v>44</v>
      </c>
      <c r="BW49" s="10" t="s">
        <v>44</v>
      </c>
      <c r="BX49" s="18" t="s">
        <v>44</v>
      </c>
      <c r="BY49" s="18" t="s">
        <v>44</v>
      </c>
      <c r="BZ49" s="18"/>
      <c r="CA49" s="18"/>
      <c r="CB49" s="18"/>
      <c r="CC49" s="18"/>
      <c r="CD49" s="18"/>
      <c r="CE49" s="18"/>
      <c r="CF49" s="54">
        <v>0</v>
      </c>
      <c r="CG49" s="10" t="s">
        <v>1955</v>
      </c>
      <c r="CH49" s="10" t="s">
        <v>1955</v>
      </c>
      <c r="CI49" s="12"/>
      <c r="CJ49" s="18"/>
      <c r="CK49" s="23">
        <v>0</v>
      </c>
      <c r="CL49" s="10" t="s">
        <v>1955</v>
      </c>
      <c r="CM49" s="10" t="s">
        <v>1955</v>
      </c>
      <c r="CN49" s="12"/>
      <c r="CO49" s="18"/>
    </row>
    <row r="50" spans="1:93" s="46" customFormat="1" ht="15" customHeight="1" x14ac:dyDescent="0.25">
      <c r="A50" s="8">
        <f t="shared" si="1"/>
        <v>36</v>
      </c>
      <c r="B50" s="12"/>
      <c r="C50" s="12"/>
      <c r="D50" s="10" t="s">
        <v>231</v>
      </c>
      <c r="E50" s="11" t="s">
        <v>44</v>
      </c>
      <c r="F50" s="10" t="s">
        <v>261</v>
      </c>
      <c r="G50" s="12">
        <v>43850</v>
      </c>
      <c r="H50" s="10" t="s">
        <v>232</v>
      </c>
      <c r="I50" s="13">
        <v>200532770</v>
      </c>
      <c r="J50" s="10" t="s">
        <v>233</v>
      </c>
      <c r="K50" s="10" t="s">
        <v>234</v>
      </c>
      <c r="L50" s="10" t="s">
        <v>235</v>
      </c>
      <c r="M50" s="10" t="s">
        <v>233</v>
      </c>
      <c r="N50" s="10" t="s">
        <v>234</v>
      </c>
      <c r="O50" s="10" t="s">
        <v>72</v>
      </c>
      <c r="P50" s="14">
        <v>6</v>
      </c>
      <c r="Q50" s="15"/>
      <c r="R50" s="54"/>
      <c r="S50" s="14"/>
      <c r="T50" s="14"/>
      <c r="U50" s="26"/>
      <c r="V50" s="53"/>
      <c r="W50" s="53"/>
      <c r="X50" s="18"/>
      <c r="Y50" s="18"/>
      <c r="Z50" s="18"/>
      <c r="AA50" s="18">
        <v>37316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 t="s">
        <v>44</v>
      </c>
      <c r="BA50" s="18" t="s">
        <v>44</v>
      </c>
      <c r="BB50" s="18" t="s">
        <v>44</v>
      </c>
      <c r="BC50" s="14"/>
      <c r="BD50" s="14"/>
      <c r="BE50" s="26"/>
      <c r="BF50" s="26"/>
      <c r="BG50" s="26"/>
      <c r="BH50" s="23"/>
      <c r="BI50" s="27"/>
      <c r="BJ50" s="23">
        <v>0</v>
      </c>
      <c r="BK50" s="23"/>
      <c r="BL50" s="23"/>
      <c r="BM50" s="18"/>
      <c r="BN50" s="18"/>
      <c r="BO50" s="22" t="s">
        <v>241</v>
      </c>
      <c r="BP50" s="26"/>
      <c r="BQ50" s="26"/>
      <c r="BR50" s="26"/>
      <c r="BS50" s="23"/>
      <c r="BT50" s="27"/>
      <c r="BU50" s="23">
        <v>0</v>
      </c>
      <c r="BV50" s="23" t="s">
        <v>1956</v>
      </c>
      <c r="BW50" s="23" t="s">
        <v>1956</v>
      </c>
      <c r="BX50" s="12"/>
      <c r="BY50" s="18"/>
      <c r="BZ50" s="18"/>
      <c r="CA50" s="18"/>
      <c r="CB50" s="18"/>
      <c r="CC50" s="18"/>
      <c r="CD50" s="18"/>
      <c r="CE50" s="18"/>
      <c r="CF50" s="54">
        <v>0</v>
      </c>
      <c r="CG50" s="18"/>
      <c r="CH50" s="18"/>
      <c r="CI50" s="12"/>
      <c r="CJ50" s="18"/>
      <c r="CK50" s="23">
        <v>0</v>
      </c>
      <c r="CL50" s="23" t="s">
        <v>1956</v>
      </c>
      <c r="CM50" s="23" t="s">
        <v>1956</v>
      </c>
      <c r="CN50" s="12"/>
      <c r="CO50" s="18"/>
    </row>
    <row r="51" spans="1:93" s="46" customFormat="1" ht="15" customHeight="1" x14ac:dyDescent="0.25">
      <c r="A51" s="29">
        <f t="shared" si="1"/>
        <v>37</v>
      </c>
      <c r="B51" s="30">
        <v>44166</v>
      </c>
      <c r="C51" s="30">
        <v>44196</v>
      </c>
      <c r="D51" s="33" t="s">
        <v>252</v>
      </c>
      <c r="E51" s="32">
        <v>44211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11807</v>
      </c>
      <c r="S51" s="35">
        <v>25840.737000000001</v>
      </c>
      <c r="T51" s="35">
        <v>25840.737000000001</v>
      </c>
      <c r="U51" s="35">
        <v>11179.665999999999</v>
      </c>
      <c r="V51" s="52"/>
      <c r="W51" s="52"/>
      <c r="X51" s="32"/>
      <c r="Y51" s="32" t="s">
        <v>486</v>
      </c>
      <c r="Z51" s="32" t="s">
        <v>2298</v>
      </c>
      <c r="AA51" s="32">
        <v>27011</v>
      </c>
      <c r="AB51" s="32"/>
      <c r="AC51" s="32"/>
      <c r="AD51" s="32">
        <v>27304</v>
      </c>
      <c r="AE51" s="32" t="s">
        <v>2299</v>
      </c>
      <c r="AF51" s="32" t="s">
        <v>2300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9672.402</v>
      </c>
      <c r="BD51" s="35">
        <v>0</v>
      </c>
      <c r="BE51" s="47">
        <v>9672.402</v>
      </c>
      <c r="BF51" s="47">
        <v>9673.3700000000008</v>
      </c>
      <c r="BG51" s="47">
        <v>0.37</v>
      </c>
      <c r="BH51" s="45">
        <v>9673</v>
      </c>
      <c r="BI51" s="44" t="s">
        <v>44</v>
      </c>
      <c r="BJ51" s="45">
        <v>9673</v>
      </c>
      <c r="BK51" s="45" t="s">
        <v>2301</v>
      </c>
      <c r="BL51" s="45" t="s">
        <v>2302</v>
      </c>
      <c r="BM51" s="30">
        <v>44561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45" t="s">
        <v>44</v>
      </c>
      <c r="BT51" s="44" t="s">
        <v>44</v>
      </c>
      <c r="BU51" s="51">
        <v>0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32" t="s">
        <v>44</v>
      </c>
      <c r="CE51" s="32" t="s">
        <v>44</v>
      </c>
      <c r="CF51" s="51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9673</v>
      </c>
      <c r="CL51" s="45" t="s">
        <v>2301</v>
      </c>
      <c r="CM51" s="45" t="s">
        <v>2302</v>
      </c>
      <c r="CN51" s="30">
        <v>44561</v>
      </c>
      <c r="CO51" s="32" t="s">
        <v>45</v>
      </c>
    </row>
  </sheetData>
  <autoFilter ref="A8:BZ8"/>
  <mergeCells count="150">
    <mergeCell ref="BM17:BM18"/>
    <mergeCell ref="BR17:BR18"/>
    <mergeCell ref="BS17:BS18"/>
    <mergeCell ref="BT17:BT18"/>
    <mergeCell ref="BU17:BU18"/>
    <mergeCell ref="BN17:BN18"/>
    <mergeCell ref="BO16:BY16"/>
    <mergeCell ref="BO17:BO18"/>
    <mergeCell ref="BP17:BP18"/>
    <mergeCell ref="BQ17:BQ18"/>
    <mergeCell ref="BE17:BE18"/>
    <mergeCell ref="BE4:BN4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J5:BJ6"/>
    <mergeCell ref="BK5:BL5"/>
    <mergeCell ref="CA5:CA6"/>
    <mergeCell ref="BZ5:BZ6"/>
    <mergeCell ref="BM5:BM6"/>
    <mergeCell ref="CI17:CI18"/>
    <mergeCell ref="CJ17:CJ18"/>
    <mergeCell ref="CC17:CC18"/>
    <mergeCell ref="CD17:CD18"/>
    <mergeCell ref="CE17:CE18"/>
    <mergeCell ref="CF17:CF18"/>
    <mergeCell ref="CG17:CH17"/>
    <mergeCell ref="BX17:BX18"/>
    <mergeCell ref="P16:P18"/>
    <mergeCell ref="Q16:R18"/>
    <mergeCell ref="S16:T16"/>
    <mergeCell ref="V16:AY16"/>
    <mergeCell ref="AZ16:AZ18"/>
    <mergeCell ref="BA16:BA18"/>
    <mergeCell ref="CA17:CA18"/>
    <mergeCell ref="CB17:CB18"/>
    <mergeCell ref="BY17:BY18"/>
    <mergeCell ref="BF17:BF18"/>
    <mergeCell ref="BI17:BI18"/>
    <mergeCell ref="BH17:BH18"/>
    <mergeCell ref="BJ17:BJ18"/>
    <mergeCell ref="BK17:BL17"/>
    <mergeCell ref="BG17:BG18"/>
    <mergeCell ref="BV17:BW17"/>
    <mergeCell ref="L3:AY3"/>
    <mergeCell ref="AH17:AJ17"/>
    <mergeCell ref="AK17:AM17"/>
    <mergeCell ref="AN17:AP17"/>
    <mergeCell ref="AQ17:AS17"/>
    <mergeCell ref="AT17:AV17"/>
    <mergeCell ref="AW17:AY17"/>
    <mergeCell ref="S17:S18"/>
    <mergeCell ref="T17:T18"/>
    <mergeCell ref="U17:U18"/>
    <mergeCell ref="V17:X17"/>
    <mergeCell ref="Y17:AA17"/>
    <mergeCell ref="AB17:AD17"/>
    <mergeCell ref="AE17:AG17"/>
    <mergeCell ref="CK17:CK18"/>
    <mergeCell ref="AZ3:BB3"/>
    <mergeCell ref="AZ4:AZ6"/>
    <mergeCell ref="AK5:AM5"/>
    <mergeCell ref="AN5:AP5"/>
    <mergeCell ref="BA4:BA6"/>
    <mergeCell ref="BB4:BB6"/>
    <mergeCell ref="BD3:BD6"/>
    <mergeCell ref="BC3:BC6"/>
    <mergeCell ref="L15:AY15"/>
    <mergeCell ref="AZ15:BB15"/>
    <mergeCell ref="BC15:BC18"/>
    <mergeCell ref="BD15:BD18"/>
    <mergeCell ref="L16:L18"/>
    <mergeCell ref="M16:N18"/>
    <mergeCell ref="O16:O18"/>
    <mergeCell ref="AE5:AG5"/>
    <mergeCell ref="V5:X5"/>
    <mergeCell ref="Y5:AA5"/>
    <mergeCell ref="AW5:AY5"/>
    <mergeCell ref="BE16:BN16"/>
    <mergeCell ref="BB16:BB18"/>
    <mergeCell ref="AH5:AJ5"/>
    <mergeCell ref="BZ17:BZ18"/>
    <mergeCell ref="CN5:CN6"/>
    <mergeCell ref="CO5:CO6"/>
    <mergeCell ref="BZ16:CJ16"/>
    <mergeCell ref="CJ5:CJ6"/>
    <mergeCell ref="BO4:BY4"/>
    <mergeCell ref="BV5:BW5"/>
    <mergeCell ref="BO5:BO6"/>
    <mergeCell ref="BP5:BP6"/>
    <mergeCell ref="CI5:CI6"/>
    <mergeCell ref="CF5:CF6"/>
    <mergeCell ref="BE15:CJ15"/>
    <mergeCell ref="B15:C18"/>
    <mergeCell ref="D15:E18"/>
    <mergeCell ref="F15:G18"/>
    <mergeCell ref="H15:K15"/>
    <mergeCell ref="H16:H18"/>
    <mergeCell ref="I16:I18"/>
    <mergeCell ref="J16:K18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U5:U6"/>
    <mergeCell ref="AQ5:AS5"/>
    <mergeCell ref="AB5:AD5"/>
    <mergeCell ref="B3:C6"/>
    <mergeCell ref="H3:K3"/>
    <mergeCell ref="S4:T4"/>
    <mergeCell ref="CL17:CM17"/>
    <mergeCell ref="CN17:CN18"/>
    <mergeCell ref="CO17:CO18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15:A1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305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250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63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248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193</v>
      </c>
      <c r="BF5" s="201" t="s">
        <v>144</v>
      </c>
      <c r="BG5" s="202" t="s">
        <v>143</v>
      </c>
      <c r="BH5" s="202" t="s">
        <v>186</v>
      </c>
      <c r="BI5" s="202" t="s">
        <v>148</v>
      </c>
      <c r="BJ5" s="199" t="s">
        <v>191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186</v>
      </c>
      <c r="BT5" s="202" t="s">
        <v>148</v>
      </c>
      <c r="BU5" s="199" t="s">
        <v>191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202" t="s">
        <v>186</v>
      </c>
      <c r="CE5" s="202" t="s">
        <v>148</v>
      </c>
      <c r="CF5" s="199" t="s">
        <v>191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61" t="s">
        <v>35</v>
      </c>
      <c r="W6" s="61" t="s">
        <v>36</v>
      </c>
      <c r="X6" s="61" t="s">
        <v>37</v>
      </c>
      <c r="Y6" s="61" t="s">
        <v>35</v>
      </c>
      <c r="Z6" s="61" t="s">
        <v>36</v>
      </c>
      <c r="AA6" s="61" t="s">
        <v>37</v>
      </c>
      <c r="AB6" s="61" t="s">
        <v>35</v>
      </c>
      <c r="AC6" s="61" t="s">
        <v>36</v>
      </c>
      <c r="AD6" s="61" t="s">
        <v>37</v>
      </c>
      <c r="AE6" s="61" t="s">
        <v>35</v>
      </c>
      <c r="AF6" s="61" t="s">
        <v>36</v>
      </c>
      <c r="AG6" s="61" t="s">
        <v>37</v>
      </c>
      <c r="AH6" s="61" t="s">
        <v>35</v>
      </c>
      <c r="AI6" s="61" t="s">
        <v>36</v>
      </c>
      <c r="AJ6" s="61" t="s">
        <v>37</v>
      </c>
      <c r="AK6" s="61" t="s">
        <v>35</v>
      </c>
      <c r="AL6" s="61" t="s">
        <v>36</v>
      </c>
      <c r="AM6" s="61" t="s">
        <v>37</v>
      </c>
      <c r="AN6" s="61" t="s">
        <v>35</v>
      </c>
      <c r="AO6" s="61" t="s">
        <v>36</v>
      </c>
      <c r="AP6" s="61" t="s">
        <v>37</v>
      </c>
      <c r="AQ6" s="61" t="s">
        <v>35</v>
      </c>
      <c r="AR6" s="61" t="s">
        <v>36</v>
      </c>
      <c r="AS6" s="61" t="s">
        <v>37</v>
      </c>
      <c r="AT6" s="61" t="s">
        <v>35</v>
      </c>
      <c r="AU6" s="61" t="s">
        <v>36</v>
      </c>
      <c r="AV6" s="61" t="s">
        <v>37</v>
      </c>
      <c r="AW6" s="61" t="s">
        <v>35</v>
      </c>
      <c r="AX6" s="61" t="s">
        <v>36</v>
      </c>
      <c r="AY6" s="61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56" t="s">
        <v>9</v>
      </c>
      <c r="BL6" s="56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56" t="s">
        <v>9</v>
      </c>
      <c r="BW6" s="56" t="s">
        <v>10</v>
      </c>
      <c r="BX6" s="202"/>
      <c r="BY6" s="202"/>
      <c r="BZ6" s="200"/>
      <c r="CA6" s="200"/>
      <c r="CB6" s="200"/>
      <c r="CC6" s="202"/>
      <c r="CD6" s="202"/>
      <c r="CE6" s="202"/>
      <c r="CF6" s="200"/>
      <c r="CG6" s="56" t="s">
        <v>9</v>
      </c>
      <c r="CH6" s="56" t="s">
        <v>10</v>
      </c>
      <c r="CI6" s="202"/>
      <c r="CJ6" s="202"/>
      <c r="CK6" s="211"/>
      <c r="CL6" s="58" t="s">
        <v>9</v>
      </c>
      <c r="CM6" s="58" t="s">
        <v>10</v>
      </c>
      <c r="CN6" s="241"/>
      <c r="CO6" s="241"/>
    </row>
    <row r="7" spans="1:93" ht="15" customHeight="1" x14ac:dyDescent="0.25">
      <c r="A7" s="57" t="s">
        <v>34</v>
      </c>
      <c r="B7" s="58" t="s">
        <v>19</v>
      </c>
      <c r="C7" s="58" t="s">
        <v>20</v>
      </c>
      <c r="D7" s="58" t="s">
        <v>2</v>
      </c>
      <c r="E7" s="58" t="s">
        <v>3</v>
      </c>
      <c r="F7" s="58" t="s">
        <v>2</v>
      </c>
      <c r="G7" s="58" t="s">
        <v>3</v>
      </c>
      <c r="H7" s="64" t="s">
        <v>34</v>
      </c>
      <c r="I7" s="64" t="s">
        <v>34</v>
      </c>
      <c r="J7" s="65" t="s">
        <v>12</v>
      </c>
      <c r="K7" s="66" t="s">
        <v>13</v>
      </c>
      <c r="L7" s="64" t="s">
        <v>34</v>
      </c>
      <c r="M7" s="65" t="s">
        <v>12</v>
      </c>
      <c r="N7" s="66" t="s">
        <v>13</v>
      </c>
      <c r="O7" s="67" t="s">
        <v>34</v>
      </c>
      <c r="P7" s="62" t="s">
        <v>14</v>
      </c>
      <c r="Q7" s="62" t="s">
        <v>24</v>
      </c>
      <c r="R7" s="62" t="s">
        <v>25</v>
      </c>
      <c r="S7" s="62" t="s">
        <v>11</v>
      </c>
      <c r="T7" s="62" t="s">
        <v>11</v>
      </c>
      <c r="U7" s="61" t="s">
        <v>11</v>
      </c>
      <c r="V7" s="61" t="s">
        <v>33</v>
      </c>
      <c r="W7" s="61" t="s">
        <v>33</v>
      </c>
      <c r="X7" s="64" t="s">
        <v>34</v>
      </c>
      <c r="Y7" s="61" t="s">
        <v>33</v>
      </c>
      <c r="Z7" s="61" t="s">
        <v>33</v>
      </c>
      <c r="AA7" s="64" t="s">
        <v>34</v>
      </c>
      <c r="AB7" s="61" t="s">
        <v>33</v>
      </c>
      <c r="AC7" s="61" t="s">
        <v>33</v>
      </c>
      <c r="AD7" s="64" t="s">
        <v>34</v>
      </c>
      <c r="AE7" s="61" t="s">
        <v>33</v>
      </c>
      <c r="AF7" s="61" t="s">
        <v>33</v>
      </c>
      <c r="AG7" s="64" t="s">
        <v>34</v>
      </c>
      <c r="AH7" s="61" t="s">
        <v>33</v>
      </c>
      <c r="AI7" s="61" t="s">
        <v>33</v>
      </c>
      <c r="AJ7" s="64" t="s">
        <v>34</v>
      </c>
      <c r="AK7" s="61" t="s">
        <v>33</v>
      </c>
      <c r="AL7" s="61" t="s">
        <v>33</v>
      </c>
      <c r="AM7" s="64" t="s">
        <v>34</v>
      </c>
      <c r="AN7" s="61" t="s">
        <v>33</v>
      </c>
      <c r="AO7" s="61" t="s">
        <v>33</v>
      </c>
      <c r="AP7" s="64" t="s">
        <v>34</v>
      </c>
      <c r="AQ7" s="61" t="s">
        <v>33</v>
      </c>
      <c r="AR7" s="61" t="s">
        <v>33</v>
      </c>
      <c r="AS7" s="64" t="s">
        <v>34</v>
      </c>
      <c r="AT7" s="61" t="s">
        <v>33</v>
      </c>
      <c r="AU7" s="61" t="s">
        <v>33</v>
      </c>
      <c r="AV7" s="64" t="s">
        <v>34</v>
      </c>
      <c r="AW7" s="61" t="s">
        <v>33</v>
      </c>
      <c r="AX7" s="61" t="s">
        <v>33</v>
      </c>
      <c r="AY7" s="64" t="s">
        <v>34</v>
      </c>
      <c r="AZ7" s="64" t="s">
        <v>34</v>
      </c>
      <c r="BA7" s="61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61" t="s">
        <v>8</v>
      </c>
      <c r="BI7" s="64" t="s">
        <v>146</v>
      </c>
      <c r="BJ7" s="61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61" t="s">
        <v>8</v>
      </c>
      <c r="BT7" s="61" t="s">
        <v>146</v>
      </c>
      <c r="BU7" s="61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61" t="s">
        <v>8</v>
      </c>
      <c r="CE7" s="61" t="s">
        <v>146</v>
      </c>
      <c r="CF7" s="61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69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s="46" customFormat="1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43831</v>
      </c>
      <c r="C9" s="30">
        <v>43861</v>
      </c>
      <c r="D9" s="31" t="s">
        <v>137</v>
      </c>
      <c r="E9" s="32">
        <v>43871</v>
      </c>
      <c r="F9" s="33" t="s">
        <v>265</v>
      </c>
      <c r="G9" s="30">
        <v>43809</v>
      </c>
      <c r="H9" s="31" t="s">
        <v>138</v>
      </c>
      <c r="I9" s="34">
        <v>125501290</v>
      </c>
      <c r="J9" s="31" t="s">
        <v>139</v>
      </c>
      <c r="K9" s="31" t="s">
        <v>140</v>
      </c>
      <c r="L9" s="31" t="s">
        <v>141</v>
      </c>
      <c r="M9" s="31" t="s">
        <v>139</v>
      </c>
      <c r="N9" s="31" t="s">
        <v>140</v>
      </c>
      <c r="O9" s="31" t="s">
        <v>105</v>
      </c>
      <c r="P9" s="35">
        <v>0.104</v>
      </c>
      <c r="Q9" s="36">
        <v>34179</v>
      </c>
      <c r="R9" s="37"/>
      <c r="S9" s="35">
        <v>66.400000000000006</v>
      </c>
      <c r="T9" s="35">
        <v>66.400000000000006</v>
      </c>
      <c r="U9" s="35">
        <v>32.904000000000003</v>
      </c>
      <c r="V9" s="38"/>
      <c r="W9" s="38"/>
      <c r="X9" s="39"/>
      <c r="Y9" s="32" t="s">
        <v>341</v>
      </c>
      <c r="Z9" s="32" t="s">
        <v>342</v>
      </c>
      <c r="AA9" s="39">
        <v>39826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 t="s">
        <v>44</v>
      </c>
      <c r="BA9" s="39" t="s">
        <v>44</v>
      </c>
      <c r="BB9" s="39" t="s">
        <v>44</v>
      </c>
      <c r="BC9" s="35">
        <v>6.5890000000000004</v>
      </c>
      <c r="BD9" s="35">
        <v>0</v>
      </c>
      <c r="BE9" s="40" t="s">
        <v>44</v>
      </c>
      <c r="BF9" s="40" t="s">
        <v>44</v>
      </c>
      <c r="BG9" s="40" t="s">
        <v>44</v>
      </c>
      <c r="BH9" s="41">
        <v>0</v>
      </c>
      <c r="BI9" s="42" t="s">
        <v>44</v>
      </c>
      <c r="BJ9" s="41">
        <v>0</v>
      </c>
      <c r="BK9" s="41" t="s">
        <v>44</v>
      </c>
      <c r="BL9" s="41" t="s">
        <v>44</v>
      </c>
      <c r="BM9" s="39" t="s">
        <v>44</v>
      </c>
      <c r="BN9" s="39" t="s">
        <v>44</v>
      </c>
      <c r="BO9" s="43" t="s">
        <v>147</v>
      </c>
      <c r="BP9" s="40">
        <v>6.5890000000000004</v>
      </c>
      <c r="BQ9" s="40">
        <v>7.2649999999999997</v>
      </c>
      <c r="BR9" s="40">
        <v>0.26500000000000001</v>
      </c>
      <c r="BS9" s="41">
        <v>7</v>
      </c>
      <c r="BT9" s="44" t="s">
        <v>44</v>
      </c>
      <c r="BU9" s="41">
        <v>7</v>
      </c>
      <c r="BV9" s="45" t="s">
        <v>306</v>
      </c>
      <c r="BW9" s="45" t="s">
        <v>343</v>
      </c>
      <c r="BX9" s="30">
        <v>44227</v>
      </c>
      <c r="BY9" s="39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51">
        <v>0</v>
      </c>
      <c r="CE9" s="32" t="s">
        <v>44</v>
      </c>
      <c r="CF9" s="51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1">
        <v>7</v>
      </c>
      <c r="CL9" s="45" t="s">
        <v>306</v>
      </c>
      <c r="CM9" s="45" t="s">
        <v>343</v>
      </c>
      <c r="CN9" s="30">
        <v>44227</v>
      </c>
      <c r="CO9" s="39" t="s">
        <v>45</v>
      </c>
    </row>
    <row r="10" spans="1:93" s="46" customFormat="1" ht="15" customHeight="1" x14ac:dyDescent="0.25">
      <c r="A10" s="29">
        <f>A9+1</f>
        <v>2</v>
      </c>
      <c r="B10" s="30">
        <v>43831</v>
      </c>
      <c r="C10" s="30">
        <v>43861</v>
      </c>
      <c r="D10" s="33" t="s">
        <v>204</v>
      </c>
      <c r="E10" s="32">
        <v>43871</v>
      </c>
      <c r="F10" s="33" t="s">
        <v>511</v>
      </c>
      <c r="G10" s="30">
        <v>43892</v>
      </c>
      <c r="H10" s="33" t="s">
        <v>205</v>
      </c>
      <c r="I10" s="34">
        <v>115744408</v>
      </c>
      <c r="J10" s="33" t="s">
        <v>75</v>
      </c>
      <c r="K10" s="33" t="s">
        <v>74</v>
      </c>
      <c r="L10" s="33" t="s">
        <v>206</v>
      </c>
      <c r="M10" s="33" t="s">
        <v>207</v>
      </c>
      <c r="N10" s="33" t="s">
        <v>208</v>
      </c>
      <c r="O10" s="33" t="s">
        <v>58</v>
      </c>
      <c r="P10" s="35">
        <v>0.495</v>
      </c>
      <c r="Q10" s="36">
        <v>34179</v>
      </c>
      <c r="R10" s="37"/>
      <c r="S10" s="35">
        <v>418</v>
      </c>
      <c r="T10" s="35">
        <v>418</v>
      </c>
      <c r="U10" s="35">
        <v>353.1</v>
      </c>
      <c r="V10" s="38"/>
      <c r="W10" s="38"/>
      <c r="X10" s="39"/>
      <c r="Y10" s="32" t="s">
        <v>344</v>
      </c>
      <c r="Z10" s="32" t="s">
        <v>345</v>
      </c>
      <c r="AA10" s="32">
        <v>37298</v>
      </c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 t="s">
        <v>44</v>
      </c>
      <c r="BA10" s="39" t="s">
        <v>44</v>
      </c>
      <c r="BB10" s="39" t="s">
        <v>44</v>
      </c>
      <c r="BC10" s="35">
        <v>331.16699999999997</v>
      </c>
      <c r="BD10" s="35">
        <v>0</v>
      </c>
      <c r="BE10" s="40" t="s">
        <v>44</v>
      </c>
      <c r="BF10" s="40" t="s">
        <v>44</v>
      </c>
      <c r="BG10" s="40" t="s">
        <v>44</v>
      </c>
      <c r="BH10" s="41">
        <v>0</v>
      </c>
      <c r="BI10" s="42" t="s">
        <v>44</v>
      </c>
      <c r="BJ10" s="41">
        <v>0</v>
      </c>
      <c r="BK10" s="41" t="s">
        <v>44</v>
      </c>
      <c r="BL10" s="41" t="s">
        <v>44</v>
      </c>
      <c r="BM10" s="39" t="s">
        <v>44</v>
      </c>
      <c r="BN10" s="39" t="s">
        <v>44</v>
      </c>
      <c r="BO10" s="43" t="s">
        <v>73</v>
      </c>
      <c r="BP10" s="40">
        <v>331.16699999999997</v>
      </c>
      <c r="BQ10" s="40">
        <v>331.83699999999999</v>
      </c>
      <c r="BR10" s="40">
        <v>0.83699999999999997</v>
      </c>
      <c r="BS10" s="41">
        <v>331</v>
      </c>
      <c r="BT10" s="44" t="s">
        <v>44</v>
      </c>
      <c r="BU10" s="41">
        <v>331</v>
      </c>
      <c r="BV10" s="33" t="s">
        <v>307</v>
      </c>
      <c r="BW10" s="33" t="s">
        <v>346</v>
      </c>
      <c r="BX10" s="30">
        <v>44227</v>
      </c>
      <c r="BY10" s="39" t="s">
        <v>45</v>
      </c>
      <c r="BZ10" s="32" t="s">
        <v>44</v>
      </c>
      <c r="CA10" s="32" t="s">
        <v>44</v>
      </c>
      <c r="CB10" s="32" t="s">
        <v>44</v>
      </c>
      <c r="CC10" s="32" t="s">
        <v>44</v>
      </c>
      <c r="CD10" s="51">
        <v>0</v>
      </c>
      <c r="CE10" s="32" t="s">
        <v>44</v>
      </c>
      <c r="CF10" s="51">
        <v>0</v>
      </c>
      <c r="CG10" s="32" t="s">
        <v>44</v>
      </c>
      <c r="CH10" s="32" t="s">
        <v>44</v>
      </c>
      <c r="CI10" s="32" t="s">
        <v>44</v>
      </c>
      <c r="CJ10" s="32" t="s">
        <v>44</v>
      </c>
      <c r="CK10" s="41">
        <v>331</v>
      </c>
      <c r="CL10" s="33" t="s">
        <v>307</v>
      </c>
      <c r="CM10" s="33" t="s">
        <v>346</v>
      </c>
      <c r="CN10" s="30">
        <v>44227</v>
      </c>
      <c r="CO10" s="39" t="s">
        <v>45</v>
      </c>
    </row>
    <row r="11" spans="1:93" s="46" customFormat="1" ht="15" customHeight="1" x14ac:dyDescent="0.25">
      <c r="A11" s="29">
        <f t="shared" ref="A11:A14" si="0">A10+1</f>
        <v>3</v>
      </c>
      <c r="B11" s="30">
        <v>43831</v>
      </c>
      <c r="C11" s="30">
        <v>43861</v>
      </c>
      <c r="D11" s="31" t="s">
        <v>86</v>
      </c>
      <c r="E11" s="32">
        <v>43873</v>
      </c>
      <c r="F11" s="33" t="s">
        <v>258</v>
      </c>
      <c r="G11" s="30">
        <v>43809</v>
      </c>
      <c r="H11" s="31" t="s">
        <v>87</v>
      </c>
      <c r="I11" s="34">
        <v>115033847</v>
      </c>
      <c r="J11" s="31" t="s">
        <v>75</v>
      </c>
      <c r="K11" s="31" t="s">
        <v>74</v>
      </c>
      <c r="L11" s="31" t="s">
        <v>88</v>
      </c>
      <c r="M11" s="31" t="s">
        <v>75</v>
      </c>
      <c r="N11" s="31" t="s">
        <v>74</v>
      </c>
      <c r="O11" s="31" t="s">
        <v>72</v>
      </c>
      <c r="P11" s="35">
        <v>0.83499999999999996</v>
      </c>
      <c r="Q11" s="36">
        <v>34179</v>
      </c>
      <c r="R11" s="37"/>
      <c r="S11" s="35">
        <v>369</v>
      </c>
      <c r="T11" s="35">
        <v>369</v>
      </c>
      <c r="U11" s="35">
        <v>307.5</v>
      </c>
      <c r="V11" s="38"/>
      <c r="W11" s="38"/>
      <c r="X11" s="39"/>
      <c r="Y11" s="32" t="s">
        <v>347</v>
      </c>
      <c r="Z11" s="32" t="s">
        <v>348</v>
      </c>
      <c r="AA11" s="39">
        <v>39171</v>
      </c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 t="s">
        <v>44</v>
      </c>
      <c r="BA11" s="39" t="s">
        <v>44</v>
      </c>
      <c r="BB11" s="39" t="s">
        <v>44</v>
      </c>
      <c r="BC11" s="35">
        <v>103.92</v>
      </c>
      <c r="BD11" s="35">
        <v>0</v>
      </c>
      <c r="BE11" s="40" t="s">
        <v>44</v>
      </c>
      <c r="BF11" s="40" t="s">
        <v>44</v>
      </c>
      <c r="BG11" s="40" t="s">
        <v>44</v>
      </c>
      <c r="BH11" s="41">
        <v>0</v>
      </c>
      <c r="BI11" s="42" t="s">
        <v>44</v>
      </c>
      <c r="BJ11" s="41">
        <v>0</v>
      </c>
      <c r="BK11" s="41" t="s">
        <v>44</v>
      </c>
      <c r="BL11" s="41" t="s">
        <v>44</v>
      </c>
      <c r="BM11" s="39" t="s">
        <v>44</v>
      </c>
      <c r="BN11" s="39" t="s">
        <v>44</v>
      </c>
      <c r="BO11" s="43" t="s">
        <v>73</v>
      </c>
      <c r="BP11" s="40">
        <v>103.92</v>
      </c>
      <c r="BQ11" s="40">
        <v>104.634</v>
      </c>
      <c r="BR11" s="40">
        <v>0.63400000000000001</v>
      </c>
      <c r="BS11" s="41">
        <v>104</v>
      </c>
      <c r="BT11" s="44" t="s">
        <v>44</v>
      </c>
      <c r="BU11" s="41">
        <v>104</v>
      </c>
      <c r="BV11" s="45" t="s">
        <v>308</v>
      </c>
      <c r="BW11" s="45" t="s">
        <v>349</v>
      </c>
      <c r="BX11" s="30">
        <v>44227</v>
      </c>
      <c r="BY11" s="39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51">
        <v>0</v>
      </c>
      <c r="CE11" s="32" t="s">
        <v>44</v>
      </c>
      <c r="CF11" s="51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1">
        <v>104</v>
      </c>
      <c r="CL11" s="45" t="s">
        <v>308</v>
      </c>
      <c r="CM11" s="45" t="s">
        <v>349</v>
      </c>
      <c r="CN11" s="30">
        <v>44227</v>
      </c>
      <c r="CO11" s="39" t="s">
        <v>45</v>
      </c>
    </row>
    <row r="12" spans="1:93" s="46" customFormat="1" ht="15" customHeight="1" x14ac:dyDescent="0.25">
      <c r="A12" s="29">
        <f t="shared" si="0"/>
        <v>4</v>
      </c>
      <c r="B12" s="30">
        <v>43831</v>
      </c>
      <c r="C12" s="30">
        <v>43861</v>
      </c>
      <c r="D12" s="31" t="s">
        <v>96</v>
      </c>
      <c r="E12" s="32">
        <v>43872</v>
      </c>
      <c r="F12" s="33" t="s">
        <v>494</v>
      </c>
      <c r="G12" s="30">
        <v>43826</v>
      </c>
      <c r="H12" s="31" t="s">
        <v>97</v>
      </c>
      <c r="I12" s="34">
        <v>131413539</v>
      </c>
      <c r="J12" s="31" t="s">
        <v>47</v>
      </c>
      <c r="K12" s="31" t="s">
        <v>68</v>
      </c>
      <c r="L12" s="31" t="s">
        <v>98</v>
      </c>
      <c r="M12" s="31" t="s">
        <v>47</v>
      </c>
      <c r="N12" s="31" t="s">
        <v>68</v>
      </c>
      <c r="O12" s="31" t="s">
        <v>72</v>
      </c>
      <c r="P12" s="35">
        <v>0.25</v>
      </c>
      <c r="Q12" s="36">
        <v>34179</v>
      </c>
      <c r="R12" s="37"/>
      <c r="S12" s="35">
        <v>121.782</v>
      </c>
      <c r="T12" s="35">
        <v>121.782</v>
      </c>
      <c r="U12" s="35">
        <v>90.209000000000003</v>
      </c>
      <c r="V12" s="38"/>
      <c r="W12" s="38"/>
      <c r="X12" s="39"/>
      <c r="Y12" s="32"/>
      <c r="Z12" s="32"/>
      <c r="AA12" s="39">
        <v>39772</v>
      </c>
      <c r="AB12" s="32" t="s">
        <v>350</v>
      </c>
      <c r="AC12" s="32" t="s">
        <v>351</v>
      </c>
      <c r="AD12" s="39">
        <v>39772</v>
      </c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 t="s">
        <v>44</v>
      </c>
      <c r="BA12" s="39" t="s">
        <v>44</v>
      </c>
      <c r="BB12" s="39" t="s">
        <v>44</v>
      </c>
      <c r="BC12" s="35">
        <v>51.930999999999997</v>
      </c>
      <c r="BD12" s="35">
        <v>0</v>
      </c>
      <c r="BE12" s="40" t="s">
        <v>44</v>
      </c>
      <c r="BF12" s="40" t="s">
        <v>44</v>
      </c>
      <c r="BG12" s="40" t="s">
        <v>44</v>
      </c>
      <c r="BH12" s="41">
        <v>0</v>
      </c>
      <c r="BI12" s="42" t="s">
        <v>44</v>
      </c>
      <c r="BJ12" s="41">
        <v>0</v>
      </c>
      <c r="BK12" s="41" t="s">
        <v>44</v>
      </c>
      <c r="BL12" s="41" t="s">
        <v>44</v>
      </c>
      <c r="BM12" s="39" t="s">
        <v>44</v>
      </c>
      <c r="BN12" s="39" t="s">
        <v>44</v>
      </c>
      <c r="BO12" s="43" t="s">
        <v>48</v>
      </c>
      <c r="BP12" s="40">
        <v>51.930999999999997</v>
      </c>
      <c r="BQ12" s="40">
        <v>52.902999999999999</v>
      </c>
      <c r="BR12" s="40">
        <v>0.90300000000000002</v>
      </c>
      <c r="BS12" s="41">
        <v>52</v>
      </c>
      <c r="BT12" s="44" t="s">
        <v>44</v>
      </c>
      <c r="BU12" s="41">
        <v>52</v>
      </c>
      <c r="BV12" s="45" t="s">
        <v>309</v>
      </c>
      <c r="BW12" s="45" t="s">
        <v>352</v>
      </c>
      <c r="BX12" s="30">
        <v>44227</v>
      </c>
      <c r="BY12" s="39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51">
        <v>0</v>
      </c>
      <c r="CE12" s="32" t="s">
        <v>44</v>
      </c>
      <c r="CF12" s="51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1">
        <v>52</v>
      </c>
      <c r="CL12" s="45" t="s">
        <v>309</v>
      </c>
      <c r="CM12" s="45" t="s">
        <v>352</v>
      </c>
      <c r="CN12" s="30">
        <v>44227</v>
      </c>
      <c r="CO12" s="39" t="s">
        <v>45</v>
      </c>
    </row>
    <row r="13" spans="1:93" s="46" customFormat="1" ht="15" customHeight="1" x14ac:dyDescent="0.25">
      <c r="A13" s="29">
        <f t="shared" si="0"/>
        <v>5</v>
      </c>
      <c r="B13" s="30">
        <v>43831</v>
      </c>
      <c r="C13" s="30">
        <v>43861</v>
      </c>
      <c r="D13" s="31" t="s">
        <v>99</v>
      </c>
      <c r="E13" s="32">
        <v>43872</v>
      </c>
      <c r="F13" s="33" t="s">
        <v>491</v>
      </c>
      <c r="G13" s="30">
        <v>43826</v>
      </c>
      <c r="H13" s="31" t="s">
        <v>100</v>
      </c>
      <c r="I13" s="34">
        <v>130533432</v>
      </c>
      <c r="J13" s="31" t="s">
        <v>47</v>
      </c>
      <c r="K13" s="31" t="s">
        <v>68</v>
      </c>
      <c r="L13" s="31" t="s">
        <v>101</v>
      </c>
      <c r="M13" s="31" t="s">
        <v>47</v>
      </c>
      <c r="N13" s="31" t="s">
        <v>68</v>
      </c>
      <c r="O13" s="31" t="s">
        <v>58</v>
      </c>
      <c r="P13" s="35">
        <v>0.17</v>
      </c>
      <c r="Q13" s="36">
        <v>34155</v>
      </c>
      <c r="R13" s="37"/>
      <c r="S13" s="35">
        <v>132.80000000000001</v>
      </c>
      <c r="T13" s="35">
        <v>133.94399999999999</v>
      </c>
      <c r="U13" s="35">
        <v>95.637</v>
      </c>
      <c r="V13" s="38"/>
      <c r="W13" s="38"/>
      <c r="X13" s="39"/>
      <c r="Y13" s="32" t="s">
        <v>353</v>
      </c>
      <c r="Z13" s="32" t="s">
        <v>354</v>
      </c>
      <c r="AA13" s="39">
        <v>39805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 t="s">
        <v>44</v>
      </c>
      <c r="BA13" s="39" t="s">
        <v>44</v>
      </c>
      <c r="BB13" s="39" t="s">
        <v>44</v>
      </c>
      <c r="BC13" s="35">
        <v>88.54</v>
      </c>
      <c r="BD13" s="35">
        <v>0</v>
      </c>
      <c r="BE13" s="40" t="s">
        <v>44</v>
      </c>
      <c r="BF13" s="40" t="s">
        <v>44</v>
      </c>
      <c r="BG13" s="40" t="s">
        <v>44</v>
      </c>
      <c r="BH13" s="41">
        <v>0</v>
      </c>
      <c r="BI13" s="42" t="s">
        <v>44</v>
      </c>
      <c r="BJ13" s="41">
        <v>0</v>
      </c>
      <c r="BK13" s="41" t="s">
        <v>44</v>
      </c>
      <c r="BL13" s="41" t="s">
        <v>44</v>
      </c>
      <c r="BM13" s="39" t="s">
        <v>44</v>
      </c>
      <c r="BN13" s="39" t="s">
        <v>44</v>
      </c>
      <c r="BO13" s="43" t="s">
        <v>48</v>
      </c>
      <c r="BP13" s="40">
        <v>88.54</v>
      </c>
      <c r="BQ13" s="40">
        <v>89.203999999999994</v>
      </c>
      <c r="BR13" s="40">
        <v>0.20399999999999999</v>
      </c>
      <c r="BS13" s="41">
        <v>89</v>
      </c>
      <c r="BT13" s="44" t="s">
        <v>44</v>
      </c>
      <c r="BU13" s="41">
        <v>89</v>
      </c>
      <c r="BV13" s="45" t="s">
        <v>310</v>
      </c>
      <c r="BW13" s="45" t="s">
        <v>355</v>
      </c>
      <c r="BX13" s="30">
        <v>44227</v>
      </c>
      <c r="BY13" s="39" t="s">
        <v>45</v>
      </c>
      <c r="BZ13" s="32" t="s">
        <v>44</v>
      </c>
      <c r="CA13" s="32" t="s">
        <v>44</v>
      </c>
      <c r="CB13" s="32" t="s">
        <v>44</v>
      </c>
      <c r="CC13" s="32" t="s">
        <v>44</v>
      </c>
      <c r="CD13" s="51">
        <v>0</v>
      </c>
      <c r="CE13" s="32" t="s">
        <v>44</v>
      </c>
      <c r="CF13" s="51">
        <v>0</v>
      </c>
      <c r="CG13" s="32" t="s">
        <v>44</v>
      </c>
      <c r="CH13" s="32" t="s">
        <v>44</v>
      </c>
      <c r="CI13" s="32" t="s">
        <v>44</v>
      </c>
      <c r="CJ13" s="32" t="s">
        <v>44</v>
      </c>
      <c r="CK13" s="41">
        <v>89</v>
      </c>
      <c r="CL13" s="45" t="s">
        <v>310</v>
      </c>
      <c r="CM13" s="45" t="s">
        <v>355</v>
      </c>
      <c r="CN13" s="30">
        <v>44227</v>
      </c>
      <c r="CO13" s="39" t="s">
        <v>45</v>
      </c>
    </row>
    <row r="14" spans="1:93" s="24" customFormat="1" ht="15" customHeight="1" x14ac:dyDescent="0.25">
      <c r="A14" s="8">
        <f t="shared" si="0"/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16"/>
      <c r="S14" s="14"/>
      <c r="T14" s="14"/>
      <c r="U14" s="14"/>
      <c r="V14" s="17"/>
      <c r="W14" s="17"/>
      <c r="X14" s="9"/>
      <c r="Y14" s="18"/>
      <c r="Z14" s="18"/>
      <c r="AA14" s="18">
        <v>40676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 t="s">
        <v>44</v>
      </c>
      <c r="BA14" s="9" t="s">
        <v>44</v>
      </c>
      <c r="BB14" s="9" t="s">
        <v>44</v>
      </c>
      <c r="BC14" s="14"/>
      <c r="BD14" s="14"/>
      <c r="BE14" s="19"/>
      <c r="BF14" s="19"/>
      <c r="BG14" s="19"/>
      <c r="BH14" s="20">
        <v>0</v>
      </c>
      <c r="BI14" s="27" t="s">
        <v>44</v>
      </c>
      <c r="BJ14" s="20">
        <v>0</v>
      </c>
      <c r="BK14" s="20"/>
      <c r="BL14" s="20"/>
      <c r="BM14" s="9"/>
      <c r="BN14" s="9"/>
      <c r="BO14" s="22" t="s">
        <v>73</v>
      </c>
      <c r="BP14" s="19"/>
      <c r="BQ14" s="19"/>
      <c r="BR14" s="19"/>
      <c r="BS14" s="20">
        <v>0</v>
      </c>
      <c r="BT14" s="27" t="s">
        <v>44</v>
      </c>
      <c r="BU14" s="20">
        <v>0</v>
      </c>
      <c r="BV14" s="23" t="s">
        <v>311</v>
      </c>
      <c r="BW14" s="23" t="s">
        <v>311</v>
      </c>
      <c r="BX14" s="12"/>
      <c r="BY14" s="9"/>
      <c r="BZ14" s="22"/>
      <c r="CA14" s="19"/>
      <c r="CB14" s="19"/>
      <c r="CC14" s="19"/>
      <c r="CD14" s="20">
        <v>0</v>
      </c>
      <c r="CE14" s="27" t="s">
        <v>44</v>
      </c>
      <c r="CF14" s="54">
        <v>0</v>
      </c>
      <c r="CG14" s="20"/>
      <c r="CH14" s="20"/>
      <c r="CI14" s="9"/>
      <c r="CJ14" s="9"/>
      <c r="CK14" s="20">
        <v>0</v>
      </c>
      <c r="CL14" s="23" t="s">
        <v>311</v>
      </c>
      <c r="CM14" s="23" t="s">
        <v>311</v>
      </c>
      <c r="CN14" s="12"/>
      <c r="CO14" s="9"/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63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246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193</v>
      </c>
      <c r="BF17" s="201" t="s">
        <v>144</v>
      </c>
      <c r="BG17" s="202" t="s">
        <v>143</v>
      </c>
      <c r="BH17" s="202" t="s">
        <v>186</v>
      </c>
      <c r="BI17" s="202" t="s">
        <v>148</v>
      </c>
      <c r="BJ17" s="199" t="s">
        <v>191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192</v>
      </c>
      <c r="BQ17" s="201" t="s">
        <v>144</v>
      </c>
      <c r="BR17" s="202" t="s">
        <v>143</v>
      </c>
      <c r="BS17" s="202" t="s">
        <v>186</v>
      </c>
      <c r="BT17" s="202" t="s">
        <v>148</v>
      </c>
      <c r="BU17" s="199" t="s">
        <v>191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202" t="s">
        <v>186</v>
      </c>
      <c r="CE17" s="202" t="s">
        <v>148</v>
      </c>
      <c r="CF17" s="199" t="s">
        <v>191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61" t="s">
        <v>35</v>
      </c>
      <c r="W18" s="61" t="s">
        <v>36</v>
      </c>
      <c r="X18" s="61" t="s">
        <v>37</v>
      </c>
      <c r="Y18" s="61" t="s">
        <v>35</v>
      </c>
      <c r="Z18" s="61" t="s">
        <v>36</v>
      </c>
      <c r="AA18" s="61" t="s">
        <v>37</v>
      </c>
      <c r="AB18" s="61" t="s">
        <v>35</v>
      </c>
      <c r="AC18" s="61" t="s">
        <v>36</v>
      </c>
      <c r="AD18" s="61" t="s">
        <v>37</v>
      </c>
      <c r="AE18" s="61" t="s">
        <v>35</v>
      </c>
      <c r="AF18" s="61" t="s">
        <v>36</v>
      </c>
      <c r="AG18" s="61" t="s">
        <v>37</v>
      </c>
      <c r="AH18" s="61" t="s">
        <v>35</v>
      </c>
      <c r="AI18" s="61" t="s">
        <v>36</v>
      </c>
      <c r="AJ18" s="61" t="s">
        <v>37</v>
      </c>
      <c r="AK18" s="61" t="s">
        <v>35</v>
      </c>
      <c r="AL18" s="61" t="s">
        <v>36</v>
      </c>
      <c r="AM18" s="61" t="s">
        <v>37</v>
      </c>
      <c r="AN18" s="61" t="s">
        <v>35</v>
      </c>
      <c r="AO18" s="61" t="s">
        <v>36</v>
      </c>
      <c r="AP18" s="61" t="s">
        <v>37</v>
      </c>
      <c r="AQ18" s="61" t="s">
        <v>35</v>
      </c>
      <c r="AR18" s="61" t="s">
        <v>36</v>
      </c>
      <c r="AS18" s="61" t="s">
        <v>37</v>
      </c>
      <c r="AT18" s="61" t="s">
        <v>35</v>
      </c>
      <c r="AU18" s="61" t="s">
        <v>36</v>
      </c>
      <c r="AV18" s="61" t="s">
        <v>37</v>
      </c>
      <c r="AW18" s="61" t="s">
        <v>35</v>
      </c>
      <c r="AX18" s="61" t="s">
        <v>36</v>
      </c>
      <c r="AY18" s="61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56" t="s">
        <v>9</v>
      </c>
      <c r="BL18" s="56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56" t="s">
        <v>9</v>
      </c>
      <c r="BW18" s="56" t="s">
        <v>10</v>
      </c>
      <c r="BX18" s="202"/>
      <c r="BY18" s="202"/>
      <c r="BZ18" s="200"/>
      <c r="CA18" s="200"/>
      <c r="CB18" s="200"/>
      <c r="CC18" s="202"/>
      <c r="CD18" s="202"/>
      <c r="CE18" s="202"/>
      <c r="CF18" s="200"/>
      <c r="CG18" s="56" t="s">
        <v>9</v>
      </c>
      <c r="CH18" s="56" t="s">
        <v>10</v>
      </c>
      <c r="CI18" s="202"/>
      <c r="CJ18" s="202"/>
      <c r="CK18" s="211"/>
      <c r="CL18" s="58" t="s">
        <v>9</v>
      </c>
      <c r="CM18" s="58" t="s">
        <v>10</v>
      </c>
      <c r="CN18" s="241"/>
      <c r="CO18" s="241"/>
    </row>
    <row r="19" spans="1:93" ht="15" customHeight="1" x14ac:dyDescent="0.25">
      <c r="A19" s="57" t="s">
        <v>34</v>
      </c>
      <c r="B19" s="58" t="s">
        <v>19</v>
      </c>
      <c r="C19" s="58" t="s">
        <v>20</v>
      </c>
      <c r="D19" s="58" t="s">
        <v>2</v>
      </c>
      <c r="E19" s="58" t="s">
        <v>3</v>
      </c>
      <c r="F19" s="58" t="s">
        <v>2</v>
      </c>
      <c r="G19" s="58" t="s">
        <v>3</v>
      </c>
      <c r="H19" s="64" t="s">
        <v>34</v>
      </c>
      <c r="I19" s="64" t="s">
        <v>34</v>
      </c>
      <c r="J19" s="65" t="s">
        <v>12</v>
      </c>
      <c r="K19" s="66" t="s">
        <v>13</v>
      </c>
      <c r="L19" s="64" t="s">
        <v>34</v>
      </c>
      <c r="M19" s="65" t="s">
        <v>12</v>
      </c>
      <c r="N19" s="66" t="s">
        <v>13</v>
      </c>
      <c r="O19" s="67" t="s">
        <v>34</v>
      </c>
      <c r="P19" s="62" t="s">
        <v>14</v>
      </c>
      <c r="Q19" s="62" t="s">
        <v>24</v>
      </c>
      <c r="R19" s="62" t="s">
        <v>25</v>
      </c>
      <c r="S19" s="62" t="s">
        <v>11</v>
      </c>
      <c r="T19" s="62" t="s">
        <v>11</v>
      </c>
      <c r="U19" s="61" t="s">
        <v>11</v>
      </c>
      <c r="V19" s="61" t="s">
        <v>33</v>
      </c>
      <c r="W19" s="61" t="s">
        <v>33</v>
      </c>
      <c r="X19" s="64" t="s">
        <v>34</v>
      </c>
      <c r="Y19" s="61" t="s">
        <v>33</v>
      </c>
      <c r="Z19" s="61" t="s">
        <v>33</v>
      </c>
      <c r="AA19" s="64" t="s">
        <v>34</v>
      </c>
      <c r="AB19" s="61" t="s">
        <v>33</v>
      </c>
      <c r="AC19" s="61" t="s">
        <v>33</v>
      </c>
      <c r="AD19" s="64" t="s">
        <v>34</v>
      </c>
      <c r="AE19" s="61" t="s">
        <v>33</v>
      </c>
      <c r="AF19" s="61" t="s">
        <v>33</v>
      </c>
      <c r="AG19" s="64" t="s">
        <v>34</v>
      </c>
      <c r="AH19" s="61" t="s">
        <v>33</v>
      </c>
      <c r="AI19" s="61" t="s">
        <v>33</v>
      </c>
      <c r="AJ19" s="64" t="s">
        <v>34</v>
      </c>
      <c r="AK19" s="61" t="s">
        <v>33</v>
      </c>
      <c r="AL19" s="61" t="s">
        <v>33</v>
      </c>
      <c r="AM19" s="64" t="s">
        <v>34</v>
      </c>
      <c r="AN19" s="61" t="s">
        <v>33</v>
      </c>
      <c r="AO19" s="61" t="s">
        <v>33</v>
      </c>
      <c r="AP19" s="64" t="s">
        <v>34</v>
      </c>
      <c r="AQ19" s="61" t="s">
        <v>33</v>
      </c>
      <c r="AR19" s="61" t="s">
        <v>33</v>
      </c>
      <c r="AS19" s="64" t="s">
        <v>34</v>
      </c>
      <c r="AT19" s="61" t="s">
        <v>33</v>
      </c>
      <c r="AU19" s="61" t="s">
        <v>33</v>
      </c>
      <c r="AV19" s="64" t="s">
        <v>34</v>
      </c>
      <c r="AW19" s="61" t="s">
        <v>33</v>
      </c>
      <c r="AX19" s="61" t="s">
        <v>33</v>
      </c>
      <c r="AY19" s="64" t="s">
        <v>34</v>
      </c>
      <c r="AZ19" s="64" t="s">
        <v>34</v>
      </c>
      <c r="BA19" s="61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61" t="s">
        <v>8</v>
      </c>
      <c r="BI19" s="64" t="s">
        <v>146</v>
      </c>
      <c r="BJ19" s="61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61" t="s">
        <v>8</v>
      </c>
      <c r="BT19" s="61" t="s">
        <v>146</v>
      </c>
      <c r="BU19" s="61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61" t="s">
        <v>8</v>
      </c>
      <c r="CE19" s="61" t="s">
        <v>146</v>
      </c>
      <c r="CF19" s="61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69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s="46" customFormat="1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46" customFormat="1" ht="15" customHeight="1" x14ac:dyDescent="0.25">
      <c r="A21" s="29">
        <f>A14+1</f>
        <v>7</v>
      </c>
      <c r="B21" s="30">
        <v>43831</v>
      </c>
      <c r="C21" s="30">
        <v>43861</v>
      </c>
      <c r="D21" s="33" t="s">
        <v>198</v>
      </c>
      <c r="E21" s="32">
        <v>43871</v>
      </c>
      <c r="F21" s="33" t="s">
        <v>268</v>
      </c>
      <c r="G21" s="30">
        <v>43809</v>
      </c>
      <c r="H21" s="33" t="s">
        <v>199</v>
      </c>
      <c r="I21" s="34">
        <v>831268730</v>
      </c>
      <c r="J21" s="33" t="s">
        <v>47</v>
      </c>
      <c r="K21" s="33" t="s">
        <v>200</v>
      </c>
      <c r="L21" s="33" t="s">
        <v>201</v>
      </c>
      <c r="M21" s="33" t="s">
        <v>202</v>
      </c>
      <c r="N21" s="33" t="s">
        <v>203</v>
      </c>
      <c r="O21" s="33" t="s">
        <v>46</v>
      </c>
      <c r="P21" s="35">
        <v>1.85</v>
      </c>
      <c r="Q21" s="36">
        <v>34175</v>
      </c>
      <c r="R21" s="37"/>
      <c r="S21" s="35">
        <v>1307.0999999999999</v>
      </c>
      <c r="T21" s="35">
        <v>1307.0999999999999</v>
      </c>
      <c r="U21" s="35">
        <v>1282.81</v>
      </c>
      <c r="V21" s="38"/>
      <c r="W21" s="38"/>
      <c r="X21" s="39"/>
      <c r="Y21" s="32" t="s">
        <v>356</v>
      </c>
      <c r="Z21" s="32" t="s">
        <v>357</v>
      </c>
      <c r="AA21" s="32">
        <v>39490</v>
      </c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 t="s">
        <v>44</v>
      </c>
      <c r="BA21" s="39" t="s">
        <v>44</v>
      </c>
      <c r="BB21" s="39" t="s">
        <v>44</v>
      </c>
      <c r="BC21" s="35">
        <v>1205.2950000000001</v>
      </c>
      <c r="BD21" s="35">
        <v>0</v>
      </c>
      <c r="BE21" s="40" t="s">
        <v>44</v>
      </c>
      <c r="BF21" s="40" t="s">
        <v>44</v>
      </c>
      <c r="BG21" s="40" t="s">
        <v>44</v>
      </c>
      <c r="BH21" s="41">
        <v>0</v>
      </c>
      <c r="BI21" s="42" t="s">
        <v>44</v>
      </c>
      <c r="BJ21" s="41">
        <v>0</v>
      </c>
      <c r="BK21" s="41" t="s">
        <v>44</v>
      </c>
      <c r="BL21" s="41" t="s">
        <v>44</v>
      </c>
      <c r="BM21" s="39" t="s">
        <v>44</v>
      </c>
      <c r="BN21" s="39" t="s">
        <v>44</v>
      </c>
      <c r="BO21" s="43" t="s">
        <v>240</v>
      </c>
      <c r="BP21" s="40">
        <v>1205.2950000000001</v>
      </c>
      <c r="BQ21" s="40">
        <v>1206.1569999999999</v>
      </c>
      <c r="BR21" s="40">
        <v>0.157</v>
      </c>
      <c r="BS21" s="41">
        <v>1206</v>
      </c>
      <c r="BT21" s="44" t="s">
        <v>44</v>
      </c>
      <c r="BU21" s="41">
        <v>1206</v>
      </c>
      <c r="BV21" s="45" t="s">
        <v>312</v>
      </c>
      <c r="BW21" s="45" t="s">
        <v>358</v>
      </c>
      <c r="BX21" s="30">
        <v>44227</v>
      </c>
      <c r="BY21" s="39" t="s">
        <v>45</v>
      </c>
      <c r="BZ21" s="32" t="s">
        <v>44</v>
      </c>
      <c r="CA21" s="32" t="s">
        <v>44</v>
      </c>
      <c r="CB21" s="32" t="s">
        <v>44</v>
      </c>
      <c r="CC21" s="32" t="s">
        <v>44</v>
      </c>
      <c r="CD21" s="51">
        <v>0</v>
      </c>
      <c r="CE21" s="32" t="s">
        <v>44</v>
      </c>
      <c r="CF21" s="51">
        <v>0</v>
      </c>
      <c r="CG21" s="32" t="s">
        <v>44</v>
      </c>
      <c r="CH21" s="32" t="s">
        <v>44</v>
      </c>
      <c r="CI21" s="32" t="s">
        <v>44</v>
      </c>
      <c r="CJ21" s="32" t="s">
        <v>44</v>
      </c>
      <c r="CK21" s="41">
        <v>1206</v>
      </c>
      <c r="CL21" s="45" t="s">
        <v>312</v>
      </c>
      <c r="CM21" s="45" t="s">
        <v>358</v>
      </c>
      <c r="CN21" s="30">
        <v>44227</v>
      </c>
      <c r="CO21" s="39" t="s">
        <v>45</v>
      </c>
    </row>
    <row r="22" spans="1:93" s="46" customFormat="1" ht="15" customHeight="1" x14ac:dyDescent="0.25">
      <c r="A22" s="29">
        <f>A21+1</f>
        <v>8</v>
      </c>
      <c r="B22" s="30">
        <v>43831</v>
      </c>
      <c r="C22" s="30">
        <v>43861</v>
      </c>
      <c r="D22" s="31" t="s">
        <v>49</v>
      </c>
      <c r="E22" s="32">
        <v>43873</v>
      </c>
      <c r="F22" s="33" t="s">
        <v>493</v>
      </c>
      <c r="G22" s="30">
        <v>43826</v>
      </c>
      <c r="H22" s="33" t="s">
        <v>296</v>
      </c>
      <c r="I22" s="34">
        <v>116019472</v>
      </c>
      <c r="J22" s="31" t="s">
        <v>50</v>
      </c>
      <c r="K22" s="31" t="s">
        <v>51</v>
      </c>
      <c r="L22" s="31" t="s">
        <v>52</v>
      </c>
      <c r="M22" s="31" t="s">
        <v>50</v>
      </c>
      <c r="N22" s="31" t="s">
        <v>51</v>
      </c>
      <c r="O22" s="31" t="s">
        <v>58</v>
      </c>
      <c r="P22" s="35">
        <v>3.0409999999999999</v>
      </c>
      <c r="Q22" s="36">
        <v>34179</v>
      </c>
      <c r="R22" s="37"/>
      <c r="S22" s="35">
        <v>2037</v>
      </c>
      <c r="T22" s="35">
        <v>5065.5730000000003</v>
      </c>
      <c r="U22" s="35">
        <v>2205</v>
      </c>
      <c r="V22" s="38"/>
      <c r="W22" s="38"/>
      <c r="X22" s="39"/>
      <c r="Y22" s="32" t="s">
        <v>359</v>
      </c>
      <c r="Z22" s="32" t="s">
        <v>360</v>
      </c>
      <c r="AA22" s="39">
        <v>40120</v>
      </c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 t="s">
        <v>44</v>
      </c>
      <c r="BA22" s="39" t="s">
        <v>44</v>
      </c>
      <c r="BB22" s="39" t="s">
        <v>44</v>
      </c>
      <c r="BC22" s="35">
        <v>2051.6909999999998</v>
      </c>
      <c r="BD22" s="35">
        <v>0</v>
      </c>
      <c r="BE22" s="40" t="s">
        <v>44</v>
      </c>
      <c r="BF22" s="40" t="s">
        <v>44</v>
      </c>
      <c r="BG22" s="40" t="s">
        <v>44</v>
      </c>
      <c r="BH22" s="41">
        <v>0</v>
      </c>
      <c r="BI22" s="42" t="s">
        <v>44</v>
      </c>
      <c r="BJ22" s="41">
        <v>0</v>
      </c>
      <c r="BK22" s="41" t="s">
        <v>44</v>
      </c>
      <c r="BL22" s="41" t="s">
        <v>44</v>
      </c>
      <c r="BM22" s="39" t="s">
        <v>44</v>
      </c>
      <c r="BN22" s="39" t="s">
        <v>44</v>
      </c>
      <c r="BO22" s="43" t="s">
        <v>241</v>
      </c>
      <c r="BP22" s="40">
        <v>2051.6909999999998</v>
      </c>
      <c r="BQ22" s="40">
        <v>2051.6959999999999</v>
      </c>
      <c r="BR22" s="40">
        <v>0.69599999999999995</v>
      </c>
      <c r="BS22" s="41">
        <v>2051</v>
      </c>
      <c r="BT22" s="44" t="s">
        <v>44</v>
      </c>
      <c r="BU22" s="41">
        <v>2051</v>
      </c>
      <c r="BV22" s="45" t="s">
        <v>313</v>
      </c>
      <c r="BW22" s="45" t="s">
        <v>361</v>
      </c>
      <c r="BX22" s="30">
        <v>44227</v>
      </c>
      <c r="BY22" s="39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51">
        <v>0</v>
      </c>
      <c r="CE22" s="32" t="s">
        <v>44</v>
      </c>
      <c r="CF22" s="51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1">
        <v>2051</v>
      </c>
      <c r="CL22" s="45" t="s">
        <v>313</v>
      </c>
      <c r="CM22" s="45" t="s">
        <v>361</v>
      </c>
      <c r="CN22" s="30">
        <v>44227</v>
      </c>
      <c r="CO22" s="39" t="s">
        <v>45</v>
      </c>
    </row>
    <row r="23" spans="1:93" s="46" customFormat="1" ht="15" customHeight="1" x14ac:dyDescent="0.25">
      <c r="A23" s="29">
        <f t="shared" ref="A23:A51" si="1">A22+1</f>
        <v>9</v>
      </c>
      <c r="B23" s="30">
        <v>43831</v>
      </c>
      <c r="C23" s="30">
        <v>43861</v>
      </c>
      <c r="D23" s="31" t="s">
        <v>61</v>
      </c>
      <c r="E23" s="32">
        <v>43872</v>
      </c>
      <c r="F23" s="33" t="s">
        <v>495</v>
      </c>
      <c r="G23" s="30">
        <v>43826</v>
      </c>
      <c r="H23" s="31" t="s">
        <v>62</v>
      </c>
      <c r="I23" s="34">
        <v>104003977</v>
      </c>
      <c r="J23" s="31" t="s">
        <v>63</v>
      </c>
      <c r="K23" s="31" t="s">
        <v>64</v>
      </c>
      <c r="L23" s="31" t="s">
        <v>65</v>
      </c>
      <c r="M23" s="31" t="s">
        <v>63</v>
      </c>
      <c r="N23" s="31" t="s">
        <v>64</v>
      </c>
      <c r="O23" s="31" t="s">
        <v>58</v>
      </c>
      <c r="P23" s="35">
        <v>2.8</v>
      </c>
      <c r="Q23" s="36">
        <v>34175</v>
      </c>
      <c r="R23" s="37"/>
      <c r="S23" s="35">
        <v>2136.5340000000001</v>
      </c>
      <c r="T23" s="35">
        <v>4371.8639999999996</v>
      </c>
      <c r="U23" s="35">
        <v>2086.2080000000001</v>
      </c>
      <c r="V23" s="38"/>
      <c r="W23" s="38"/>
      <c r="X23" s="39"/>
      <c r="Y23" s="32" t="s">
        <v>362</v>
      </c>
      <c r="Z23" s="32" t="s">
        <v>363</v>
      </c>
      <c r="AA23" s="39">
        <v>39206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 t="s">
        <v>44</v>
      </c>
      <c r="BA23" s="39" t="s">
        <v>44</v>
      </c>
      <c r="BB23" s="39" t="s">
        <v>44</v>
      </c>
      <c r="BC23" s="35">
        <v>1806.47</v>
      </c>
      <c r="BD23" s="35">
        <v>0</v>
      </c>
      <c r="BE23" s="40" t="s">
        <v>44</v>
      </c>
      <c r="BF23" s="40" t="s">
        <v>44</v>
      </c>
      <c r="BG23" s="40" t="s">
        <v>44</v>
      </c>
      <c r="BH23" s="41">
        <v>0</v>
      </c>
      <c r="BI23" s="42" t="s">
        <v>44</v>
      </c>
      <c r="BJ23" s="41">
        <v>0</v>
      </c>
      <c r="BK23" s="41" t="s">
        <v>44</v>
      </c>
      <c r="BL23" s="41" t="s">
        <v>44</v>
      </c>
      <c r="BM23" s="39" t="s">
        <v>44</v>
      </c>
      <c r="BN23" s="39" t="s">
        <v>44</v>
      </c>
      <c r="BO23" s="43" t="s">
        <v>241</v>
      </c>
      <c r="BP23" s="40">
        <v>1806.47</v>
      </c>
      <c r="BQ23" s="40">
        <v>1807.13</v>
      </c>
      <c r="BR23" s="40">
        <v>0.13</v>
      </c>
      <c r="BS23" s="41">
        <v>1807</v>
      </c>
      <c r="BT23" s="44" t="s">
        <v>44</v>
      </c>
      <c r="BU23" s="41">
        <v>1807</v>
      </c>
      <c r="BV23" s="45" t="s">
        <v>314</v>
      </c>
      <c r="BW23" s="45" t="s">
        <v>364</v>
      </c>
      <c r="BX23" s="30">
        <v>44227</v>
      </c>
      <c r="BY23" s="39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51">
        <v>0</v>
      </c>
      <c r="CE23" s="32" t="s">
        <v>44</v>
      </c>
      <c r="CF23" s="51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1">
        <v>1807</v>
      </c>
      <c r="CL23" s="45" t="s">
        <v>314</v>
      </c>
      <c r="CM23" s="45" t="s">
        <v>364</v>
      </c>
      <c r="CN23" s="30">
        <v>44227</v>
      </c>
      <c r="CO23" s="39" t="s">
        <v>45</v>
      </c>
    </row>
    <row r="24" spans="1:93" s="46" customFormat="1" ht="15" customHeight="1" x14ac:dyDescent="0.25">
      <c r="A24" s="29">
        <f t="shared" si="1"/>
        <v>10</v>
      </c>
      <c r="B24" s="30">
        <v>43831</v>
      </c>
      <c r="C24" s="30">
        <v>43861</v>
      </c>
      <c r="D24" s="31" t="s">
        <v>67</v>
      </c>
      <c r="E24" s="32">
        <v>43873</v>
      </c>
      <c r="F24" s="33" t="s">
        <v>496</v>
      </c>
      <c r="G24" s="30">
        <v>43809</v>
      </c>
      <c r="H24" s="31" t="s">
        <v>66</v>
      </c>
      <c r="I24" s="34">
        <v>115141090</v>
      </c>
      <c r="J24" s="31" t="s">
        <v>47</v>
      </c>
      <c r="K24" s="31" t="s">
        <v>68</v>
      </c>
      <c r="L24" s="31" t="s">
        <v>69</v>
      </c>
      <c r="M24" s="31" t="s">
        <v>71</v>
      </c>
      <c r="N24" s="31" t="s">
        <v>70</v>
      </c>
      <c r="O24" s="31" t="s">
        <v>72</v>
      </c>
      <c r="P24" s="35">
        <v>1.05</v>
      </c>
      <c r="Q24" s="36">
        <v>34179</v>
      </c>
      <c r="R24" s="37"/>
      <c r="S24" s="35">
        <v>92.74</v>
      </c>
      <c r="T24" s="35">
        <v>788.69</v>
      </c>
      <c r="U24" s="35">
        <v>84.563999999999993</v>
      </c>
      <c r="V24" s="38"/>
      <c r="W24" s="38"/>
      <c r="X24" s="39"/>
      <c r="Y24" s="32" t="s">
        <v>365</v>
      </c>
      <c r="Z24" s="32" t="s">
        <v>366</v>
      </c>
      <c r="AA24" s="39">
        <v>39812</v>
      </c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 t="s">
        <v>44</v>
      </c>
      <c r="BA24" s="39" t="s">
        <v>44</v>
      </c>
      <c r="BB24" s="39" t="s">
        <v>44</v>
      </c>
      <c r="BC24" s="35">
        <v>81.39</v>
      </c>
      <c r="BD24" s="35">
        <v>0</v>
      </c>
      <c r="BE24" s="40" t="s">
        <v>44</v>
      </c>
      <c r="BF24" s="40" t="s">
        <v>44</v>
      </c>
      <c r="BG24" s="40" t="s">
        <v>44</v>
      </c>
      <c r="BH24" s="41">
        <v>0</v>
      </c>
      <c r="BI24" s="42" t="s">
        <v>44</v>
      </c>
      <c r="BJ24" s="41">
        <v>0</v>
      </c>
      <c r="BK24" s="41" t="s">
        <v>44</v>
      </c>
      <c r="BL24" s="41" t="s">
        <v>44</v>
      </c>
      <c r="BM24" s="39" t="s">
        <v>44</v>
      </c>
      <c r="BN24" s="39" t="s">
        <v>44</v>
      </c>
      <c r="BO24" s="43" t="s">
        <v>242</v>
      </c>
      <c r="BP24" s="40">
        <v>81.39</v>
      </c>
      <c r="BQ24" s="40">
        <v>82.111000000000004</v>
      </c>
      <c r="BR24" s="40">
        <v>0.111</v>
      </c>
      <c r="BS24" s="41">
        <v>82</v>
      </c>
      <c r="BT24" s="44" t="s">
        <v>44</v>
      </c>
      <c r="BU24" s="41">
        <v>82</v>
      </c>
      <c r="BV24" s="45" t="s">
        <v>315</v>
      </c>
      <c r="BW24" s="45" t="s">
        <v>367</v>
      </c>
      <c r="BX24" s="30">
        <v>44227</v>
      </c>
      <c r="BY24" s="39" t="s">
        <v>45</v>
      </c>
      <c r="BZ24" s="32" t="s">
        <v>44</v>
      </c>
      <c r="CA24" s="32" t="s">
        <v>44</v>
      </c>
      <c r="CB24" s="32" t="s">
        <v>44</v>
      </c>
      <c r="CC24" s="32" t="s">
        <v>44</v>
      </c>
      <c r="CD24" s="51">
        <v>0</v>
      </c>
      <c r="CE24" s="32" t="s">
        <v>44</v>
      </c>
      <c r="CF24" s="51">
        <v>0</v>
      </c>
      <c r="CG24" s="32" t="s">
        <v>44</v>
      </c>
      <c r="CH24" s="32" t="s">
        <v>44</v>
      </c>
      <c r="CI24" s="32" t="s">
        <v>44</v>
      </c>
      <c r="CJ24" s="32" t="s">
        <v>44</v>
      </c>
      <c r="CK24" s="41">
        <v>82</v>
      </c>
      <c r="CL24" s="45" t="s">
        <v>315</v>
      </c>
      <c r="CM24" s="45" t="s">
        <v>367</v>
      </c>
      <c r="CN24" s="30">
        <v>44227</v>
      </c>
      <c r="CO24" s="39" t="s">
        <v>45</v>
      </c>
    </row>
    <row r="25" spans="1:93" s="46" customFormat="1" ht="15" customHeight="1" x14ac:dyDescent="0.25">
      <c r="A25" s="29">
        <f t="shared" si="1"/>
        <v>11</v>
      </c>
      <c r="B25" s="30">
        <v>43831</v>
      </c>
      <c r="C25" s="30">
        <v>43861</v>
      </c>
      <c r="D25" s="31" t="s">
        <v>171</v>
      </c>
      <c r="E25" s="32">
        <v>43868</v>
      </c>
      <c r="F25" s="33" t="s">
        <v>499</v>
      </c>
      <c r="G25" s="30">
        <v>43850</v>
      </c>
      <c r="H25" s="31" t="s">
        <v>172</v>
      </c>
      <c r="I25" s="34">
        <v>131283540</v>
      </c>
      <c r="J25" s="31" t="s">
        <v>47</v>
      </c>
      <c r="K25" s="31" t="s">
        <v>68</v>
      </c>
      <c r="L25" s="31" t="s">
        <v>173</v>
      </c>
      <c r="M25" s="31" t="s">
        <v>174</v>
      </c>
      <c r="N25" s="31" t="s">
        <v>175</v>
      </c>
      <c r="O25" s="31" t="s">
        <v>46</v>
      </c>
      <c r="P25" s="35">
        <v>1.85</v>
      </c>
      <c r="Q25" s="36">
        <v>34213</v>
      </c>
      <c r="R25" s="37"/>
      <c r="S25" s="35">
        <v>558</v>
      </c>
      <c r="T25" s="35">
        <v>558</v>
      </c>
      <c r="U25" s="35">
        <v>542</v>
      </c>
      <c r="V25" s="38"/>
      <c r="W25" s="38"/>
      <c r="X25" s="39"/>
      <c r="Y25" s="32" t="s">
        <v>368</v>
      </c>
      <c r="Z25" s="32" t="s">
        <v>369</v>
      </c>
      <c r="AA25" s="39">
        <v>39377</v>
      </c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 t="s">
        <v>44</v>
      </c>
      <c r="BA25" s="39" t="s">
        <v>44</v>
      </c>
      <c r="BB25" s="39" t="s">
        <v>44</v>
      </c>
      <c r="BC25" s="35">
        <v>503.35</v>
      </c>
      <c r="BD25" s="35">
        <v>0</v>
      </c>
      <c r="BE25" s="40" t="s">
        <v>44</v>
      </c>
      <c r="BF25" s="40" t="s">
        <v>44</v>
      </c>
      <c r="BG25" s="40" t="s">
        <v>44</v>
      </c>
      <c r="BH25" s="41">
        <v>0</v>
      </c>
      <c r="BI25" s="42" t="s">
        <v>44</v>
      </c>
      <c r="BJ25" s="41">
        <v>0</v>
      </c>
      <c r="BK25" s="41" t="s">
        <v>44</v>
      </c>
      <c r="BL25" s="41" t="s">
        <v>44</v>
      </c>
      <c r="BM25" s="39" t="s">
        <v>44</v>
      </c>
      <c r="BN25" s="39" t="s">
        <v>44</v>
      </c>
      <c r="BO25" s="43" t="s">
        <v>240</v>
      </c>
      <c r="BP25" s="40">
        <v>503.35</v>
      </c>
      <c r="BQ25" s="40">
        <v>504.226</v>
      </c>
      <c r="BR25" s="40">
        <v>0.22600000000000001</v>
      </c>
      <c r="BS25" s="41">
        <v>504</v>
      </c>
      <c r="BT25" s="44" t="s">
        <v>44</v>
      </c>
      <c r="BU25" s="41">
        <v>504</v>
      </c>
      <c r="BV25" s="45" t="s">
        <v>316</v>
      </c>
      <c r="BW25" s="45" t="s">
        <v>370</v>
      </c>
      <c r="BX25" s="30">
        <v>44227</v>
      </c>
      <c r="BY25" s="39" t="s">
        <v>45</v>
      </c>
      <c r="BZ25" s="32" t="s">
        <v>44</v>
      </c>
      <c r="CA25" s="32" t="s">
        <v>44</v>
      </c>
      <c r="CB25" s="32" t="s">
        <v>44</v>
      </c>
      <c r="CC25" s="32" t="s">
        <v>44</v>
      </c>
      <c r="CD25" s="51">
        <v>0</v>
      </c>
      <c r="CE25" s="32" t="s">
        <v>44</v>
      </c>
      <c r="CF25" s="51">
        <v>0</v>
      </c>
      <c r="CG25" s="32" t="s">
        <v>44</v>
      </c>
      <c r="CH25" s="32" t="s">
        <v>44</v>
      </c>
      <c r="CI25" s="32" t="s">
        <v>44</v>
      </c>
      <c r="CJ25" s="32" t="s">
        <v>44</v>
      </c>
      <c r="CK25" s="41">
        <v>504</v>
      </c>
      <c r="CL25" s="45" t="s">
        <v>316</v>
      </c>
      <c r="CM25" s="45" t="s">
        <v>370</v>
      </c>
      <c r="CN25" s="30">
        <v>44227</v>
      </c>
      <c r="CO25" s="39" t="s">
        <v>45</v>
      </c>
    </row>
    <row r="26" spans="1:93" s="24" customFormat="1" ht="15" customHeight="1" x14ac:dyDescent="0.25">
      <c r="A26" s="8">
        <f t="shared" si="1"/>
        <v>12</v>
      </c>
      <c r="B26" s="12"/>
      <c r="C26" s="12"/>
      <c r="D26" s="25" t="s">
        <v>155</v>
      </c>
      <c r="E26" s="11" t="s">
        <v>44</v>
      </c>
      <c r="F26" s="10" t="s">
        <v>266</v>
      </c>
      <c r="G26" s="12">
        <v>43809</v>
      </c>
      <c r="H26" s="25" t="s">
        <v>156</v>
      </c>
      <c r="I26" s="13">
        <v>829053852</v>
      </c>
      <c r="J26" s="25" t="s">
        <v>94</v>
      </c>
      <c r="K26" s="25" t="s">
        <v>95</v>
      </c>
      <c r="L26" s="25" t="s">
        <v>157</v>
      </c>
      <c r="M26" s="25" t="s">
        <v>94</v>
      </c>
      <c r="N26" s="25" t="s">
        <v>95</v>
      </c>
      <c r="O26" s="25" t="s">
        <v>72</v>
      </c>
      <c r="P26" s="14">
        <v>2</v>
      </c>
      <c r="Q26" s="15"/>
      <c r="R26" s="16"/>
      <c r="S26" s="14"/>
      <c r="T26" s="14"/>
      <c r="U26" s="14"/>
      <c r="V26" s="17"/>
      <c r="W26" s="17"/>
      <c r="X26" s="9"/>
      <c r="Y26" s="18"/>
      <c r="Z26" s="18"/>
      <c r="AA26" s="9">
        <v>40176</v>
      </c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 t="s">
        <v>158</v>
      </c>
      <c r="BA26" s="28">
        <v>440061.75</v>
      </c>
      <c r="BB26" s="12">
        <v>39486</v>
      </c>
      <c r="BC26" s="14"/>
      <c r="BD26" s="14"/>
      <c r="BE26" s="19"/>
      <c r="BF26" s="19"/>
      <c r="BG26" s="19"/>
      <c r="BH26" s="20">
        <v>0</v>
      </c>
      <c r="BI26" s="27" t="s">
        <v>44</v>
      </c>
      <c r="BJ26" s="20">
        <v>0</v>
      </c>
      <c r="BK26" s="20"/>
      <c r="BL26" s="20"/>
      <c r="BM26" s="9"/>
      <c r="BN26" s="9"/>
      <c r="BO26" s="22" t="s">
        <v>242</v>
      </c>
      <c r="BP26" s="19">
        <v>29.603999999999999</v>
      </c>
      <c r="BQ26" s="19"/>
      <c r="BR26" s="19"/>
      <c r="BS26" s="20">
        <v>0</v>
      </c>
      <c r="BT26" s="27" t="s">
        <v>44</v>
      </c>
      <c r="BU26" s="20">
        <v>0</v>
      </c>
      <c r="BV26" s="23" t="s">
        <v>317</v>
      </c>
      <c r="BW26" s="23" t="s">
        <v>317</v>
      </c>
      <c r="BX26" s="12"/>
      <c r="BY26" s="9"/>
      <c r="BZ26" s="18"/>
      <c r="CA26" s="18"/>
      <c r="CB26" s="18"/>
      <c r="CC26" s="18"/>
      <c r="CD26" s="54">
        <v>0</v>
      </c>
      <c r="CE26" s="27" t="s">
        <v>44</v>
      </c>
      <c r="CF26" s="54">
        <v>0</v>
      </c>
      <c r="CG26" s="18"/>
      <c r="CH26" s="18"/>
      <c r="CI26" s="18"/>
      <c r="CJ26" s="18"/>
      <c r="CK26" s="20">
        <v>0</v>
      </c>
      <c r="CL26" s="23" t="s">
        <v>317</v>
      </c>
      <c r="CM26" s="23" t="s">
        <v>317</v>
      </c>
      <c r="CN26" s="12"/>
      <c r="CO26" s="9"/>
    </row>
    <row r="27" spans="1:93" s="46" customFormat="1" ht="15" customHeight="1" x14ac:dyDescent="0.25">
      <c r="A27" s="29">
        <f t="shared" si="1"/>
        <v>13</v>
      </c>
      <c r="B27" s="30">
        <v>43831</v>
      </c>
      <c r="C27" s="30">
        <v>43861</v>
      </c>
      <c r="D27" s="31" t="s">
        <v>102</v>
      </c>
      <c r="E27" s="32">
        <v>43871</v>
      </c>
      <c r="F27" s="33" t="s">
        <v>257</v>
      </c>
      <c r="G27" s="30">
        <v>43809</v>
      </c>
      <c r="H27" s="31" t="s">
        <v>152</v>
      </c>
      <c r="I27" s="34">
        <v>175479761</v>
      </c>
      <c r="J27" s="31" t="s">
        <v>47</v>
      </c>
      <c r="K27" s="31" t="s">
        <v>68</v>
      </c>
      <c r="L27" s="31" t="s">
        <v>153</v>
      </c>
      <c r="M27" s="31" t="s">
        <v>103</v>
      </c>
      <c r="N27" s="31" t="s">
        <v>104</v>
      </c>
      <c r="O27" s="31" t="s">
        <v>46</v>
      </c>
      <c r="P27" s="35">
        <v>3.944</v>
      </c>
      <c r="Q27" s="36">
        <v>34179</v>
      </c>
      <c r="R27" s="37"/>
      <c r="S27" s="35">
        <v>2752.3270000000002</v>
      </c>
      <c r="T27" s="35">
        <v>2782.3270000000002</v>
      </c>
      <c r="U27" s="35">
        <v>2752.6680000000001</v>
      </c>
      <c r="V27" s="38"/>
      <c r="W27" s="38"/>
      <c r="X27" s="39"/>
      <c r="Y27" s="32" t="s">
        <v>371</v>
      </c>
      <c r="Z27" s="32" t="s">
        <v>372</v>
      </c>
      <c r="AA27" s="39">
        <v>41254</v>
      </c>
      <c r="AB27" s="32" t="s">
        <v>373</v>
      </c>
      <c r="AC27" s="32" t="s">
        <v>374</v>
      </c>
      <c r="AD27" s="39">
        <v>42259</v>
      </c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 t="s">
        <v>44</v>
      </c>
      <c r="BA27" s="39" t="s">
        <v>44</v>
      </c>
      <c r="BB27" s="39" t="s">
        <v>44</v>
      </c>
      <c r="BC27" s="35">
        <v>2615.1179999999999</v>
      </c>
      <c r="BD27" s="35">
        <v>0</v>
      </c>
      <c r="BE27" s="40" t="s">
        <v>44</v>
      </c>
      <c r="BF27" s="40" t="s">
        <v>44</v>
      </c>
      <c r="BG27" s="40" t="s">
        <v>44</v>
      </c>
      <c r="BH27" s="41">
        <v>0</v>
      </c>
      <c r="BI27" s="42" t="s">
        <v>44</v>
      </c>
      <c r="BJ27" s="41">
        <v>0</v>
      </c>
      <c r="BK27" s="41" t="s">
        <v>44</v>
      </c>
      <c r="BL27" s="41" t="s">
        <v>44</v>
      </c>
      <c r="BM27" s="39" t="s">
        <v>44</v>
      </c>
      <c r="BN27" s="39" t="s">
        <v>44</v>
      </c>
      <c r="BO27" s="43" t="s">
        <v>242</v>
      </c>
      <c r="BP27" s="40">
        <v>2615.1179999999999</v>
      </c>
      <c r="BQ27" s="40">
        <v>2615.748</v>
      </c>
      <c r="BR27" s="40">
        <v>0.748</v>
      </c>
      <c r="BS27" s="41">
        <v>2615</v>
      </c>
      <c r="BT27" s="44" t="s">
        <v>44</v>
      </c>
      <c r="BU27" s="41">
        <v>2615</v>
      </c>
      <c r="BV27" s="45" t="s">
        <v>318</v>
      </c>
      <c r="BW27" s="45" t="s">
        <v>375</v>
      </c>
      <c r="BX27" s="30">
        <v>44227</v>
      </c>
      <c r="BY27" s="39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51">
        <v>0</v>
      </c>
      <c r="CE27" s="32" t="s">
        <v>44</v>
      </c>
      <c r="CF27" s="51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1">
        <v>2615</v>
      </c>
      <c r="CL27" s="45" t="s">
        <v>318</v>
      </c>
      <c r="CM27" s="45" t="s">
        <v>375</v>
      </c>
      <c r="CN27" s="30">
        <v>44227</v>
      </c>
      <c r="CO27" s="39" t="s">
        <v>45</v>
      </c>
    </row>
    <row r="28" spans="1:93" s="46" customFormat="1" ht="15" customHeight="1" x14ac:dyDescent="0.25">
      <c r="A28" s="29">
        <f t="shared" si="1"/>
        <v>14</v>
      </c>
      <c r="B28" s="30">
        <v>43831</v>
      </c>
      <c r="C28" s="30">
        <v>43861</v>
      </c>
      <c r="D28" s="31" t="s">
        <v>154</v>
      </c>
      <c r="E28" s="32">
        <v>43871</v>
      </c>
      <c r="F28" s="33" t="s">
        <v>257</v>
      </c>
      <c r="G28" s="30">
        <v>43809</v>
      </c>
      <c r="H28" s="31" t="s">
        <v>150</v>
      </c>
      <c r="I28" s="34">
        <v>175479761</v>
      </c>
      <c r="J28" s="31" t="s">
        <v>47</v>
      </c>
      <c r="K28" s="31" t="s">
        <v>68</v>
      </c>
      <c r="L28" s="31" t="s">
        <v>151</v>
      </c>
      <c r="M28" s="31" t="s">
        <v>103</v>
      </c>
      <c r="N28" s="31" t="s">
        <v>104</v>
      </c>
      <c r="O28" s="31" t="s">
        <v>46</v>
      </c>
      <c r="P28" s="35">
        <v>3.944</v>
      </c>
      <c r="Q28" s="36">
        <v>34179</v>
      </c>
      <c r="R28" s="37"/>
      <c r="S28" s="35">
        <v>3230.607</v>
      </c>
      <c r="T28" s="35">
        <v>3230.607</v>
      </c>
      <c r="U28" s="35">
        <v>3296.1880000000001</v>
      </c>
      <c r="V28" s="38"/>
      <c r="W28" s="38"/>
      <c r="X28" s="39"/>
      <c r="Y28" s="32" t="s">
        <v>376</v>
      </c>
      <c r="Z28" s="32" t="s">
        <v>300</v>
      </c>
      <c r="AA28" s="39">
        <v>41254</v>
      </c>
      <c r="AB28" s="32" t="s">
        <v>301</v>
      </c>
      <c r="AC28" s="32" t="s">
        <v>377</v>
      </c>
      <c r="AD28" s="39">
        <v>41570</v>
      </c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 t="s">
        <v>44</v>
      </c>
      <c r="BA28" s="39" t="s">
        <v>44</v>
      </c>
      <c r="BB28" s="39" t="s">
        <v>44</v>
      </c>
      <c r="BC28" s="35">
        <v>3132.7620000000002</v>
      </c>
      <c r="BD28" s="35">
        <v>0</v>
      </c>
      <c r="BE28" s="47" t="s">
        <v>44</v>
      </c>
      <c r="BF28" s="47" t="s">
        <v>44</v>
      </c>
      <c r="BG28" s="47" t="s">
        <v>44</v>
      </c>
      <c r="BH28" s="51">
        <v>0</v>
      </c>
      <c r="BI28" s="47" t="s">
        <v>44</v>
      </c>
      <c r="BJ28" s="51">
        <v>0</v>
      </c>
      <c r="BK28" s="41" t="s">
        <v>44</v>
      </c>
      <c r="BL28" s="41" t="s">
        <v>44</v>
      </c>
      <c r="BM28" s="41" t="s">
        <v>44</v>
      </c>
      <c r="BN28" s="47" t="s">
        <v>44</v>
      </c>
      <c r="BO28" s="43" t="s">
        <v>242</v>
      </c>
      <c r="BP28" s="40">
        <v>3132.7620000000002</v>
      </c>
      <c r="BQ28" s="47">
        <v>3133.0940000000001</v>
      </c>
      <c r="BR28" s="40">
        <v>9.4E-2</v>
      </c>
      <c r="BS28" s="41">
        <v>3133</v>
      </c>
      <c r="BT28" s="44" t="s">
        <v>44</v>
      </c>
      <c r="BU28" s="41">
        <v>3133</v>
      </c>
      <c r="BV28" s="45" t="s">
        <v>319</v>
      </c>
      <c r="BW28" s="45" t="s">
        <v>378</v>
      </c>
      <c r="BX28" s="30">
        <v>44227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51">
        <v>0</v>
      </c>
      <c r="CE28" s="32" t="s">
        <v>44</v>
      </c>
      <c r="CF28" s="51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1">
        <v>3133</v>
      </c>
      <c r="CL28" s="45" t="s">
        <v>319</v>
      </c>
      <c r="CM28" s="45" t="s">
        <v>378</v>
      </c>
      <c r="CN28" s="30">
        <v>44227</v>
      </c>
      <c r="CO28" s="32" t="s">
        <v>45</v>
      </c>
    </row>
    <row r="29" spans="1:93" s="46" customFormat="1" ht="15" customHeight="1" x14ac:dyDescent="0.25">
      <c r="A29" s="29">
        <f t="shared" si="1"/>
        <v>15</v>
      </c>
      <c r="B29" s="30">
        <v>43831</v>
      </c>
      <c r="C29" s="30">
        <v>43861</v>
      </c>
      <c r="D29" s="31" t="s">
        <v>176</v>
      </c>
      <c r="E29" s="32">
        <v>43871</v>
      </c>
      <c r="F29" s="33" t="s">
        <v>497</v>
      </c>
      <c r="G29" s="30">
        <v>43809</v>
      </c>
      <c r="H29" s="31" t="s">
        <v>177</v>
      </c>
      <c r="I29" s="34">
        <v>831915153</v>
      </c>
      <c r="J29" s="31" t="s">
        <v>47</v>
      </c>
      <c r="K29" s="31" t="s">
        <v>68</v>
      </c>
      <c r="L29" s="31" t="s">
        <v>178</v>
      </c>
      <c r="M29" s="31" t="s">
        <v>179</v>
      </c>
      <c r="N29" s="31" t="s">
        <v>180</v>
      </c>
      <c r="O29" s="31" t="s">
        <v>46</v>
      </c>
      <c r="P29" s="35">
        <v>3.044</v>
      </c>
      <c r="Q29" s="36">
        <v>34179</v>
      </c>
      <c r="R29" s="37"/>
      <c r="S29" s="35">
        <v>980.56</v>
      </c>
      <c r="T29" s="35">
        <v>980.56</v>
      </c>
      <c r="U29" s="35">
        <v>983.46799999999996</v>
      </c>
      <c r="V29" s="38"/>
      <c r="W29" s="38"/>
      <c r="X29" s="39"/>
      <c r="Y29" s="32" t="s">
        <v>379</v>
      </c>
      <c r="Z29" s="32" t="s">
        <v>380</v>
      </c>
      <c r="AA29" s="39">
        <v>41637</v>
      </c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 t="s">
        <v>44</v>
      </c>
      <c r="BA29" s="39" t="s">
        <v>44</v>
      </c>
      <c r="BB29" s="39" t="s">
        <v>44</v>
      </c>
      <c r="BC29" s="35">
        <v>934.62900000000002</v>
      </c>
      <c r="BD29" s="35">
        <v>0</v>
      </c>
      <c r="BE29" s="47" t="s">
        <v>44</v>
      </c>
      <c r="BF29" s="47" t="s">
        <v>44</v>
      </c>
      <c r="BG29" s="47" t="s">
        <v>44</v>
      </c>
      <c r="BH29" s="51">
        <v>0</v>
      </c>
      <c r="BI29" s="47" t="s">
        <v>44</v>
      </c>
      <c r="BJ29" s="51">
        <v>0</v>
      </c>
      <c r="BK29" s="41" t="s">
        <v>44</v>
      </c>
      <c r="BL29" s="41" t="s">
        <v>44</v>
      </c>
      <c r="BM29" s="41" t="s">
        <v>44</v>
      </c>
      <c r="BN29" s="47" t="s">
        <v>44</v>
      </c>
      <c r="BO29" s="43" t="s">
        <v>240</v>
      </c>
      <c r="BP29" s="40">
        <v>934.62900000000002</v>
      </c>
      <c r="BQ29" s="40">
        <v>935.279</v>
      </c>
      <c r="BR29" s="40">
        <v>0.27900000000000003</v>
      </c>
      <c r="BS29" s="41">
        <v>935</v>
      </c>
      <c r="BT29" s="44" t="s">
        <v>44</v>
      </c>
      <c r="BU29" s="41">
        <v>935</v>
      </c>
      <c r="BV29" s="45" t="s">
        <v>320</v>
      </c>
      <c r="BW29" s="45" t="s">
        <v>381</v>
      </c>
      <c r="BX29" s="30">
        <v>44227</v>
      </c>
      <c r="BY29" s="32" t="s">
        <v>45</v>
      </c>
      <c r="BZ29" s="32" t="s">
        <v>44</v>
      </c>
      <c r="CA29" s="32" t="s">
        <v>44</v>
      </c>
      <c r="CB29" s="32" t="s">
        <v>44</v>
      </c>
      <c r="CC29" s="32" t="s">
        <v>44</v>
      </c>
      <c r="CD29" s="51">
        <v>0</v>
      </c>
      <c r="CE29" s="32" t="s">
        <v>44</v>
      </c>
      <c r="CF29" s="51">
        <v>0</v>
      </c>
      <c r="CG29" s="32" t="s">
        <v>44</v>
      </c>
      <c r="CH29" s="32" t="s">
        <v>44</v>
      </c>
      <c r="CI29" s="32" t="s">
        <v>44</v>
      </c>
      <c r="CJ29" s="32" t="s">
        <v>44</v>
      </c>
      <c r="CK29" s="41">
        <v>935</v>
      </c>
      <c r="CL29" s="45" t="s">
        <v>320</v>
      </c>
      <c r="CM29" s="45" t="s">
        <v>381</v>
      </c>
      <c r="CN29" s="30">
        <v>44227</v>
      </c>
      <c r="CO29" s="32" t="s">
        <v>45</v>
      </c>
    </row>
    <row r="30" spans="1:93" s="46" customFormat="1" ht="15" customHeight="1" x14ac:dyDescent="0.25">
      <c r="A30" s="29">
        <f t="shared" si="1"/>
        <v>16</v>
      </c>
      <c r="B30" s="30">
        <v>43831</v>
      </c>
      <c r="C30" s="30">
        <v>43861</v>
      </c>
      <c r="D30" s="33" t="s">
        <v>209</v>
      </c>
      <c r="E30" s="32">
        <v>43873</v>
      </c>
      <c r="F30" s="33" t="s">
        <v>264</v>
      </c>
      <c r="G30" s="30">
        <v>43809</v>
      </c>
      <c r="H30" s="33" t="s">
        <v>210</v>
      </c>
      <c r="I30" s="34">
        <v>813208144</v>
      </c>
      <c r="J30" s="33" t="s">
        <v>211</v>
      </c>
      <c r="K30" s="33" t="s">
        <v>212</v>
      </c>
      <c r="L30" s="33" t="s">
        <v>213</v>
      </c>
      <c r="M30" s="33" t="s">
        <v>211</v>
      </c>
      <c r="N30" s="33" t="s">
        <v>212</v>
      </c>
      <c r="O30" s="33" t="s">
        <v>46</v>
      </c>
      <c r="P30" s="35">
        <v>2</v>
      </c>
      <c r="Q30" s="36">
        <v>34179</v>
      </c>
      <c r="R30" s="37"/>
      <c r="S30" s="35">
        <v>1314</v>
      </c>
      <c r="T30" s="35">
        <v>1314</v>
      </c>
      <c r="U30" s="35">
        <v>1219.663</v>
      </c>
      <c r="V30" s="38"/>
      <c r="W30" s="38"/>
      <c r="X30" s="39"/>
      <c r="Y30" s="32" t="s">
        <v>382</v>
      </c>
      <c r="Z30" s="32" t="s">
        <v>383</v>
      </c>
      <c r="AA30" s="32">
        <v>41820</v>
      </c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2" t="s">
        <v>214</v>
      </c>
      <c r="BA30" s="48">
        <v>700906.23</v>
      </c>
      <c r="BB30" s="30">
        <v>41943</v>
      </c>
      <c r="BC30" s="35">
        <v>1161.5840000000001</v>
      </c>
      <c r="BD30" s="35">
        <v>0</v>
      </c>
      <c r="BE30" s="40" t="s">
        <v>44</v>
      </c>
      <c r="BF30" s="40" t="s">
        <v>44</v>
      </c>
      <c r="BG30" s="40" t="s">
        <v>44</v>
      </c>
      <c r="BH30" s="41">
        <v>0</v>
      </c>
      <c r="BI30" s="42" t="s">
        <v>44</v>
      </c>
      <c r="BJ30" s="41">
        <v>0</v>
      </c>
      <c r="BK30" s="41" t="s">
        <v>44</v>
      </c>
      <c r="BL30" s="41" t="s">
        <v>44</v>
      </c>
      <c r="BM30" s="39" t="s">
        <v>44</v>
      </c>
      <c r="BN30" s="39" t="s">
        <v>44</v>
      </c>
      <c r="BO30" s="43" t="s">
        <v>241</v>
      </c>
      <c r="BP30" s="40">
        <v>1161.5840000000001</v>
      </c>
      <c r="BQ30" s="40">
        <v>1162.1220000000001</v>
      </c>
      <c r="BR30" s="40">
        <v>0.122</v>
      </c>
      <c r="BS30" s="41">
        <v>1162</v>
      </c>
      <c r="BT30" s="44" t="s">
        <v>44</v>
      </c>
      <c r="BU30" s="41">
        <v>1162</v>
      </c>
      <c r="BV30" s="45" t="s">
        <v>321</v>
      </c>
      <c r="BW30" s="45" t="s">
        <v>384</v>
      </c>
      <c r="BX30" s="30">
        <v>44227</v>
      </c>
      <c r="BY30" s="39" t="s">
        <v>45</v>
      </c>
      <c r="BZ30" s="32" t="s">
        <v>44</v>
      </c>
      <c r="CA30" s="32" t="s">
        <v>44</v>
      </c>
      <c r="CB30" s="32" t="s">
        <v>44</v>
      </c>
      <c r="CC30" s="32" t="s">
        <v>44</v>
      </c>
      <c r="CD30" s="51">
        <v>0</v>
      </c>
      <c r="CE30" s="32" t="s">
        <v>44</v>
      </c>
      <c r="CF30" s="51">
        <v>0</v>
      </c>
      <c r="CG30" s="32" t="s">
        <v>44</v>
      </c>
      <c r="CH30" s="32" t="s">
        <v>44</v>
      </c>
      <c r="CI30" s="32" t="s">
        <v>44</v>
      </c>
      <c r="CJ30" s="32" t="s">
        <v>44</v>
      </c>
      <c r="CK30" s="41">
        <v>1162</v>
      </c>
      <c r="CL30" s="45" t="s">
        <v>321</v>
      </c>
      <c r="CM30" s="45" t="s">
        <v>384</v>
      </c>
      <c r="CN30" s="30">
        <v>44227</v>
      </c>
      <c r="CO30" s="39" t="s">
        <v>45</v>
      </c>
    </row>
    <row r="31" spans="1:93" s="46" customFormat="1" ht="15" customHeight="1" x14ac:dyDescent="0.25">
      <c r="A31" s="29">
        <f t="shared" si="1"/>
        <v>17</v>
      </c>
      <c r="B31" s="30">
        <v>43831</v>
      </c>
      <c r="C31" s="30">
        <v>43861</v>
      </c>
      <c r="D31" s="31" t="s">
        <v>159</v>
      </c>
      <c r="E31" s="32">
        <v>43872</v>
      </c>
      <c r="F31" s="33" t="s">
        <v>262</v>
      </c>
      <c r="G31" s="30">
        <v>43809</v>
      </c>
      <c r="H31" s="31" t="s">
        <v>160</v>
      </c>
      <c r="I31" s="34">
        <v>106028833</v>
      </c>
      <c r="J31" s="31" t="s">
        <v>161</v>
      </c>
      <c r="K31" s="31" t="s">
        <v>162</v>
      </c>
      <c r="L31" s="31" t="s">
        <v>163</v>
      </c>
      <c r="M31" s="31" t="s">
        <v>161</v>
      </c>
      <c r="N31" s="31" t="s">
        <v>164</v>
      </c>
      <c r="O31" s="31" t="s">
        <v>46</v>
      </c>
      <c r="P31" s="35">
        <v>2.0270000000000001</v>
      </c>
      <c r="Q31" s="36">
        <v>34141</v>
      </c>
      <c r="R31" s="37"/>
      <c r="S31" s="35">
        <v>517.24</v>
      </c>
      <c r="T31" s="35">
        <v>517.24</v>
      </c>
      <c r="U31" s="35">
        <v>524.49400000000003</v>
      </c>
      <c r="V31" s="38"/>
      <c r="W31" s="38"/>
      <c r="X31" s="39"/>
      <c r="Y31" s="32" t="s">
        <v>385</v>
      </c>
      <c r="Z31" s="32" t="s">
        <v>386</v>
      </c>
      <c r="AA31" s="39">
        <v>42054</v>
      </c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 t="s">
        <v>44</v>
      </c>
      <c r="BA31" s="39" t="s">
        <v>44</v>
      </c>
      <c r="BB31" s="39" t="s">
        <v>44</v>
      </c>
      <c r="BC31" s="35">
        <v>507.09399999999999</v>
      </c>
      <c r="BD31" s="35">
        <v>0</v>
      </c>
      <c r="BE31" s="40" t="s">
        <v>44</v>
      </c>
      <c r="BF31" s="40" t="s">
        <v>44</v>
      </c>
      <c r="BG31" s="40" t="s">
        <v>44</v>
      </c>
      <c r="BH31" s="41">
        <v>0</v>
      </c>
      <c r="BI31" s="42" t="s">
        <v>44</v>
      </c>
      <c r="BJ31" s="41">
        <v>0</v>
      </c>
      <c r="BK31" s="41" t="s">
        <v>44</v>
      </c>
      <c r="BL31" s="41" t="s">
        <v>44</v>
      </c>
      <c r="BM31" s="39" t="s">
        <v>44</v>
      </c>
      <c r="BN31" s="39" t="s">
        <v>44</v>
      </c>
      <c r="BO31" s="43" t="s">
        <v>240</v>
      </c>
      <c r="BP31" s="40">
        <v>507.09399999999999</v>
      </c>
      <c r="BQ31" s="40">
        <v>507.488</v>
      </c>
      <c r="BR31" s="40">
        <v>0.48799999999999999</v>
      </c>
      <c r="BS31" s="41">
        <v>507</v>
      </c>
      <c r="BT31" s="44" t="s">
        <v>44</v>
      </c>
      <c r="BU31" s="41">
        <v>507</v>
      </c>
      <c r="BV31" s="45" t="s">
        <v>322</v>
      </c>
      <c r="BW31" s="45" t="s">
        <v>387</v>
      </c>
      <c r="BX31" s="30">
        <v>44227</v>
      </c>
      <c r="BY31" s="39" t="s">
        <v>45</v>
      </c>
      <c r="BZ31" s="32" t="s">
        <v>44</v>
      </c>
      <c r="CA31" s="32" t="s">
        <v>44</v>
      </c>
      <c r="CB31" s="32" t="s">
        <v>44</v>
      </c>
      <c r="CC31" s="32" t="s">
        <v>44</v>
      </c>
      <c r="CD31" s="51">
        <v>0</v>
      </c>
      <c r="CE31" s="32" t="s">
        <v>44</v>
      </c>
      <c r="CF31" s="51">
        <v>0</v>
      </c>
      <c r="CG31" s="32" t="s">
        <v>44</v>
      </c>
      <c r="CH31" s="32" t="s">
        <v>44</v>
      </c>
      <c r="CI31" s="32" t="s">
        <v>44</v>
      </c>
      <c r="CJ31" s="32" t="s">
        <v>44</v>
      </c>
      <c r="CK31" s="41">
        <v>507</v>
      </c>
      <c r="CL31" s="45" t="s">
        <v>322</v>
      </c>
      <c r="CM31" s="45" t="s">
        <v>387</v>
      </c>
      <c r="CN31" s="30">
        <v>44227</v>
      </c>
      <c r="CO31" s="39" t="s">
        <v>45</v>
      </c>
    </row>
    <row r="32" spans="1:93" s="24" customFormat="1" ht="15" customHeight="1" x14ac:dyDescent="0.25">
      <c r="A32" s="8">
        <f t="shared" si="1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16"/>
      <c r="S32" s="14"/>
      <c r="T32" s="14"/>
      <c r="U32" s="14"/>
      <c r="V32" s="17"/>
      <c r="W32" s="17"/>
      <c r="X32" s="9"/>
      <c r="Y32" s="18"/>
      <c r="Z32" s="18"/>
      <c r="AA32" s="18">
        <v>40550</v>
      </c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8" t="s">
        <v>238</v>
      </c>
      <c r="BA32" s="18" t="s">
        <v>238</v>
      </c>
      <c r="BB32" s="18" t="s">
        <v>238</v>
      </c>
      <c r="BC32" s="14"/>
      <c r="BD32" s="14"/>
      <c r="BE32" s="19"/>
      <c r="BF32" s="19"/>
      <c r="BG32" s="19"/>
      <c r="BH32" s="20">
        <v>0</v>
      </c>
      <c r="BI32" s="27" t="s">
        <v>44</v>
      </c>
      <c r="BJ32" s="20">
        <v>0</v>
      </c>
      <c r="BK32" s="20"/>
      <c r="BL32" s="20"/>
      <c r="BM32" s="9"/>
      <c r="BN32" s="9"/>
      <c r="BO32" s="22" t="s">
        <v>242</v>
      </c>
      <c r="BP32" s="19"/>
      <c r="BQ32" s="19"/>
      <c r="BR32" s="19"/>
      <c r="BS32" s="20">
        <v>0</v>
      </c>
      <c r="BT32" s="27" t="s">
        <v>44</v>
      </c>
      <c r="BU32" s="20">
        <v>0</v>
      </c>
      <c r="BV32" s="23" t="s">
        <v>323</v>
      </c>
      <c r="BW32" s="23" t="s">
        <v>323</v>
      </c>
      <c r="BX32" s="12"/>
      <c r="BY32" s="9"/>
      <c r="BZ32" s="22"/>
      <c r="CA32" s="19"/>
      <c r="CB32" s="19"/>
      <c r="CC32" s="19"/>
      <c r="CD32" s="20">
        <v>0</v>
      </c>
      <c r="CE32" s="27" t="s">
        <v>44</v>
      </c>
      <c r="CF32" s="54">
        <v>0</v>
      </c>
      <c r="CG32" s="20"/>
      <c r="CH32" s="20"/>
      <c r="CI32" s="9"/>
      <c r="CJ32" s="9"/>
      <c r="CK32" s="20">
        <v>0</v>
      </c>
      <c r="CL32" s="23" t="s">
        <v>323</v>
      </c>
      <c r="CM32" s="23" t="s">
        <v>323</v>
      </c>
      <c r="CN32" s="12"/>
      <c r="CO32" s="9"/>
    </row>
    <row r="33" spans="1:93" s="46" customFormat="1" ht="15" customHeight="1" x14ac:dyDescent="0.25">
      <c r="A33" s="29">
        <f t="shared" si="1"/>
        <v>19</v>
      </c>
      <c r="B33" s="30">
        <v>43831</v>
      </c>
      <c r="C33" s="30">
        <v>43861</v>
      </c>
      <c r="D33" s="33" t="s">
        <v>221</v>
      </c>
      <c r="E33" s="32">
        <v>43875</v>
      </c>
      <c r="F33" s="33" t="s">
        <v>512</v>
      </c>
      <c r="G33" s="32">
        <v>43892</v>
      </c>
      <c r="H33" s="33" t="s">
        <v>295</v>
      </c>
      <c r="I33" s="34">
        <v>204883234</v>
      </c>
      <c r="J33" s="33" t="s">
        <v>47</v>
      </c>
      <c r="K33" s="33" t="s">
        <v>222</v>
      </c>
      <c r="L33" s="33" t="s">
        <v>297</v>
      </c>
      <c r="M33" s="33" t="s">
        <v>47</v>
      </c>
      <c r="N33" s="33" t="s">
        <v>222</v>
      </c>
      <c r="O33" s="31" t="s">
        <v>72</v>
      </c>
      <c r="P33" s="35">
        <v>1.57</v>
      </c>
      <c r="Q33" s="36">
        <v>34175</v>
      </c>
      <c r="R33" s="37"/>
      <c r="S33" s="35">
        <v>104.5</v>
      </c>
      <c r="T33" s="35">
        <v>211.5</v>
      </c>
      <c r="U33" s="35">
        <v>77.697000000000003</v>
      </c>
      <c r="V33" s="38"/>
      <c r="W33" s="38"/>
      <c r="X33" s="39"/>
      <c r="Y33" s="32" t="s">
        <v>388</v>
      </c>
      <c r="Z33" s="32" t="s">
        <v>508</v>
      </c>
      <c r="AA33" s="39">
        <v>40224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 t="s">
        <v>44</v>
      </c>
      <c r="BA33" s="39" t="s">
        <v>44</v>
      </c>
      <c r="BB33" s="39" t="s">
        <v>44</v>
      </c>
      <c r="BC33" s="35">
        <v>46.904000000000003</v>
      </c>
      <c r="BD33" s="35">
        <v>0</v>
      </c>
      <c r="BE33" s="40" t="s">
        <v>44</v>
      </c>
      <c r="BF33" s="40" t="s">
        <v>44</v>
      </c>
      <c r="BG33" s="40" t="s">
        <v>44</v>
      </c>
      <c r="BH33" s="41">
        <v>0</v>
      </c>
      <c r="BI33" s="42" t="s">
        <v>44</v>
      </c>
      <c r="BJ33" s="41">
        <v>0</v>
      </c>
      <c r="BK33" s="41" t="s">
        <v>44</v>
      </c>
      <c r="BL33" s="41" t="s">
        <v>44</v>
      </c>
      <c r="BM33" s="39" t="s">
        <v>44</v>
      </c>
      <c r="BN33" s="39" t="s">
        <v>44</v>
      </c>
      <c r="BO33" s="43" t="s">
        <v>240</v>
      </c>
      <c r="BP33" s="40">
        <v>46.904000000000003</v>
      </c>
      <c r="BQ33" s="40">
        <v>47.307000000000002</v>
      </c>
      <c r="BR33" s="40">
        <v>0.307</v>
      </c>
      <c r="BS33" s="41">
        <v>47</v>
      </c>
      <c r="BT33" s="44" t="s">
        <v>44</v>
      </c>
      <c r="BU33" s="41">
        <v>47</v>
      </c>
      <c r="BV33" s="45" t="s">
        <v>510</v>
      </c>
      <c r="BW33" s="45" t="s">
        <v>509</v>
      </c>
      <c r="BX33" s="30">
        <v>44227</v>
      </c>
      <c r="BY33" s="39" t="s">
        <v>45</v>
      </c>
      <c r="BZ33" s="32" t="s">
        <v>44</v>
      </c>
      <c r="CA33" s="32" t="s">
        <v>44</v>
      </c>
      <c r="CB33" s="32" t="s">
        <v>44</v>
      </c>
      <c r="CC33" s="32" t="s">
        <v>44</v>
      </c>
      <c r="CD33" s="51">
        <v>0</v>
      </c>
      <c r="CE33" s="32" t="s">
        <v>44</v>
      </c>
      <c r="CF33" s="51">
        <v>0</v>
      </c>
      <c r="CG33" s="32" t="s">
        <v>44</v>
      </c>
      <c r="CH33" s="32" t="s">
        <v>44</v>
      </c>
      <c r="CI33" s="32" t="s">
        <v>44</v>
      </c>
      <c r="CJ33" s="32" t="s">
        <v>44</v>
      </c>
      <c r="CK33" s="41">
        <v>47</v>
      </c>
      <c r="CL33" s="45" t="s">
        <v>510</v>
      </c>
      <c r="CM33" s="45" t="s">
        <v>509</v>
      </c>
      <c r="CN33" s="30">
        <v>44227</v>
      </c>
      <c r="CO33" s="39" t="s">
        <v>45</v>
      </c>
    </row>
    <row r="34" spans="1:93" s="46" customFormat="1" ht="15" customHeight="1" x14ac:dyDescent="0.25">
      <c r="A34" s="29">
        <f t="shared" si="1"/>
        <v>20</v>
      </c>
      <c r="B34" s="30">
        <v>43831</v>
      </c>
      <c r="C34" s="30">
        <v>43861</v>
      </c>
      <c r="D34" s="31" t="s">
        <v>53</v>
      </c>
      <c r="E34" s="32">
        <v>43873</v>
      </c>
      <c r="F34" s="33" t="s">
        <v>490</v>
      </c>
      <c r="G34" s="30">
        <v>43826</v>
      </c>
      <c r="H34" s="31" t="s">
        <v>54</v>
      </c>
      <c r="I34" s="34">
        <v>106006256</v>
      </c>
      <c r="J34" s="31" t="s">
        <v>55</v>
      </c>
      <c r="K34" s="31" t="s">
        <v>56</v>
      </c>
      <c r="L34" s="31" t="s">
        <v>57</v>
      </c>
      <c r="M34" s="31" t="s">
        <v>55</v>
      </c>
      <c r="N34" s="31" t="s">
        <v>56</v>
      </c>
      <c r="O34" s="31" t="s">
        <v>58</v>
      </c>
      <c r="P34" s="35">
        <v>6.24</v>
      </c>
      <c r="Q34" s="36">
        <v>34177</v>
      </c>
      <c r="R34" s="37"/>
      <c r="S34" s="35">
        <v>4057.94</v>
      </c>
      <c r="T34" s="35">
        <v>7582.1930000000002</v>
      </c>
      <c r="U34" s="35">
        <v>4057.6</v>
      </c>
      <c r="V34" s="38"/>
      <c r="W34" s="38"/>
      <c r="X34" s="39"/>
      <c r="Y34" s="32" t="s">
        <v>388</v>
      </c>
      <c r="Z34" s="32" t="s">
        <v>389</v>
      </c>
      <c r="AA34" s="39">
        <v>38681</v>
      </c>
      <c r="AB34" s="32" t="s">
        <v>390</v>
      </c>
      <c r="AC34" s="32" t="s">
        <v>391</v>
      </c>
      <c r="AD34" s="39">
        <v>38681</v>
      </c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 t="s">
        <v>44</v>
      </c>
      <c r="BA34" s="39" t="s">
        <v>44</v>
      </c>
      <c r="BB34" s="39" t="s">
        <v>44</v>
      </c>
      <c r="BC34" s="35">
        <v>3789.732</v>
      </c>
      <c r="BD34" s="35">
        <v>0</v>
      </c>
      <c r="BE34" s="40" t="s">
        <v>44</v>
      </c>
      <c r="BF34" s="40" t="s">
        <v>44</v>
      </c>
      <c r="BG34" s="40" t="s">
        <v>44</v>
      </c>
      <c r="BH34" s="41">
        <v>0</v>
      </c>
      <c r="BI34" s="42" t="s">
        <v>44</v>
      </c>
      <c r="BJ34" s="41">
        <v>0</v>
      </c>
      <c r="BK34" s="41" t="s">
        <v>44</v>
      </c>
      <c r="BL34" s="41" t="s">
        <v>44</v>
      </c>
      <c r="BM34" s="39" t="s">
        <v>44</v>
      </c>
      <c r="BN34" s="39" t="s">
        <v>44</v>
      </c>
      <c r="BO34" s="43" t="s">
        <v>240</v>
      </c>
      <c r="BP34" s="40">
        <v>3789.732</v>
      </c>
      <c r="BQ34" s="40">
        <v>3790.444</v>
      </c>
      <c r="BR34" s="40">
        <v>0.44400000000000001</v>
      </c>
      <c r="BS34" s="41">
        <v>3790</v>
      </c>
      <c r="BT34" s="42" t="s">
        <v>44</v>
      </c>
      <c r="BU34" s="41">
        <v>3790</v>
      </c>
      <c r="BV34" s="45" t="s">
        <v>324</v>
      </c>
      <c r="BW34" s="45" t="s">
        <v>392</v>
      </c>
      <c r="BX34" s="30">
        <v>44227</v>
      </c>
      <c r="BY34" s="39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51">
        <v>0</v>
      </c>
      <c r="CE34" s="32" t="s">
        <v>44</v>
      </c>
      <c r="CF34" s="51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1">
        <v>3790</v>
      </c>
      <c r="CL34" s="45" t="s">
        <v>324</v>
      </c>
      <c r="CM34" s="45" t="s">
        <v>392</v>
      </c>
      <c r="CN34" s="30">
        <v>44227</v>
      </c>
      <c r="CO34" s="39" t="s">
        <v>45</v>
      </c>
    </row>
    <row r="35" spans="1:93" s="46" customFormat="1" ht="15" customHeight="1" x14ac:dyDescent="0.25">
      <c r="A35" s="29">
        <f t="shared" si="1"/>
        <v>21</v>
      </c>
      <c r="B35" s="30">
        <v>43831</v>
      </c>
      <c r="C35" s="30">
        <v>43861</v>
      </c>
      <c r="D35" s="31" t="s">
        <v>59</v>
      </c>
      <c r="E35" s="32">
        <v>43873</v>
      </c>
      <c r="F35" s="33" t="s">
        <v>490</v>
      </c>
      <c r="G35" s="30">
        <v>43826</v>
      </c>
      <c r="H35" s="31" t="s">
        <v>54</v>
      </c>
      <c r="I35" s="34">
        <v>106006256</v>
      </c>
      <c r="J35" s="31" t="s">
        <v>55</v>
      </c>
      <c r="K35" s="31" t="s">
        <v>56</v>
      </c>
      <c r="L35" s="31" t="s">
        <v>60</v>
      </c>
      <c r="M35" s="31" t="s">
        <v>55</v>
      </c>
      <c r="N35" s="31" t="s">
        <v>56</v>
      </c>
      <c r="O35" s="31" t="s">
        <v>58</v>
      </c>
      <c r="P35" s="35">
        <v>2.004</v>
      </c>
      <c r="Q35" s="36">
        <v>34178</v>
      </c>
      <c r="R35" s="37"/>
      <c r="S35" s="35">
        <v>1462</v>
      </c>
      <c r="T35" s="35">
        <v>7637.99</v>
      </c>
      <c r="U35" s="35">
        <v>1446.3</v>
      </c>
      <c r="V35" s="38"/>
      <c r="W35" s="38"/>
      <c r="X35" s="39"/>
      <c r="Y35" s="32" t="s">
        <v>299</v>
      </c>
      <c r="Z35" s="32" t="s">
        <v>393</v>
      </c>
      <c r="AA35" s="39">
        <v>40955</v>
      </c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 t="s">
        <v>44</v>
      </c>
      <c r="BA35" s="39" t="s">
        <v>44</v>
      </c>
      <c r="BB35" s="39" t="s">
        <v>44</v>
      </c>
      <c r="BC35" s="35">
        <v>1228.6669999999999</v>
      </c>
      <c r="BD35" s="35">
        <v>0</v>
      </c>
      <c r="BE35" s="40" t="s">
        <v>44</v>
      </c>
      <c r="BF35" s="40" t="s">
        <v>44</v>
      </c>
      <c r="BG35" s="40" t="s">
        <v>44</v>
      </c>
      <c r="BH35" s="41">
        <v>0</v>
      </c>
      <c r="BI35" s="42" t="s">
        <v>44</v>
      </c>
      <c r="BJ35" s="41">
        <v>0</v>
      </c>
      <c r="BK35" s="41" t="s">
        <v>44</v>
      </c>
      <c r="BL35" s="41" t="s">
        <v>44</v>
      </c>
      <c r="BM35" s="39" t="s">
        <v>44</v>
      </c>
      <c r="BN35" s="39" t="s">
        <v>44</v>
      </c>
      <c r="BO35" s="43" t="s">
        <v>240</v>
      </c>
      <c r="BP35" s="40">
        <v>1228.6669999999999</v>
      </c>
      <c r="BQ35" s="40">
        <v>1228.8109999999999</v>
      </c>
      <c r="BR35" s="40">
        <v>0.81100000000000005</v>
      </c>
      <c r="BS35" s="41">
        <v>1228</v>
      </c>
      <c r="BT35" s="42" t="s">
        <v>44</v>
      </c>
      <c r="BU35" s="41">
        <v>1228</v>
      </c>
      <c r="BV35" s="45" t="s">
        <v>325</v>
      </c>
      <c r="BW35" s="45" t="s">
        <v>394</v>
      </c>
      <c r="BX35" s="30">
        <v>44227</v>
      </c>
      <c r="BY35" s="39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51">
        <v>0</v>
      </c>
      <c r="CE35" s="32" t="s">
        <v>44</v>
      </c>
      <c r="CF35" s="51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1">
        <v>1228</v>
      </c>
      <c r="CL35" s="45" t="s">
        <v>325</v>
      </c>
      <c r="CM35" s="45" t="s">
        <v>394</v>
      </c>
      <c r="CN35" s="30">
        <v>44227</v>
      </c>
      <c r="CO35" s="39" t="s">
        <v>45</v>
      </c>
    </row>
    <row r="36" spans="1:93" s="46" customFormat="1" ht="15" customHeight="1" x14ac:dyDescent="0.25">
      <c r="A36" s="29">
        <f t="shared" si="1"/>
        <v>22</v>
      </c>
      <c r="B36" s="30">
        <v>43831</v>
      </c>
      <c r="C36" s="30">
        <v>43861</v>
      </c>
      <c r="D36" s="31" t="s">
        <v>77</v>
      </c>
      <c r="E36" s="32">
        <v>43872</v>
      </c>
      <c r="F36" s="33" t="s">
        <v>489</v>
      </c>
      <c r="G36" s="30">
        <v>43826</v>
      </c>
      <c r="H36" s="31" t="s">
        <v>76</v>
      </c>
      <c r="I36" s="34">
        <v>102011085</v>
      </c>
      <c r="J36" s="31" t="s">
        <v>78</v>
      </c>
      <c r="K36" s="31" t="s">
        <v>79</v>
      </c>
      <c r="L36" s="31" t="s">
        <v>80</v>
      </c>
      <c r="M36" s="31" t="s">
        <v>78</v>
      </c>
      <c r="N36" s="31" t="s">
        <v>79</v>
      </c>
      <c r="O36" s="31" t="s">
        <v>58</v>
      </c>
      <c r="P36" s="35">
        <v>17.763999999999999</v>
      </c>
      <c r="Q36" s="36">
        <v>34175</v>
      </c>
      <c r="R36" s="37"/>
      <c r="S36" s="35">
        <v>11052</v>
      </c>
      <c r="T36" s="35">
        <v>20615.385999999999</v>
      </c>
      <c r="U36" s="35">
        <v>10121</v>
      </c>
      <c r="V36" s="38"/>
      <c r="W36" s="38"/>
      <c r="X36" s="39"/>
      <c r="Y36" s="32" t="s">
        <v>395</v>
      </c>
      <c r="Z36" s="32" t="s">
        <v>396</v>
      </c>
      <c r="AA36" s="39">
        <v>39198</v>
      </c>
      <c r="AB36" s="32" t="s">
        <v>397</v>
      </c>
      <c r="AC36" s="32" t="s">
        <v>398</v>
      </c>
      <c r="AD36" s="39">
        <v>39198</v>
      </c>
      <c r="AE36" s="32" t="s">
        <v>399</v>
      </c>
      <c r="AF36" s="32" t="s">
        <v>400</v>
      </c>
      <c r="AG36" s="39">
        <v>39198</v>
      </c>
      <c r="AH36" s="32" t="s">
        <v>401</v>
      </c>
      <c r="AI36" s="32" t="s">
        <v>402</v>
      </c>
      <c r="AJ36" s="39">
        <v>39198</v>
      </c>
      <c r="AK36" s="32" t="s">
        <v>403</v>
      </c>
      <c r="AL36" s="32" t="s">
        <v>404</v>
      </c>
      <c r="AM36" s="39">
        <v>39198</v>
      </c>
      <c r="AN36" s="32" t="s">
        <v>405</v>
      </c>
      <c r="AO36" s="32" t="s">
        <v>406</v>
      </c>
      <c r="AP36" s="39">
        <v>39198</v>
      </c>
      <c r="AQ36" s="39"/>
      <c r="AR36" s="39"/>
      <c r="AS36" s="39"/>
      <c r="AT36" s="39"/>
      <c r="AU36" s="39"/>
      <c r="AV36" s="39"/>
      <c r="AW36" s="39"/>
      <c r="AX36" s="39"/>
      <c r="AY36" s="39"/>
      <c r="AZ36" s="39" t="s">
        <v>44</v>
      </c>
      <c r="BA36" s="39" t="s">
        <v>44</v>
      </c>
      <c r="BB36" s="39" t="s">
        <v>44</v>
      </c>
      <c r="BC36" s="35">
        <v>9547.1409999999996</v>
      </c>
      <c r="BD36" s="35">
        <v>0</v>
      </c>
      <c r="BE36" s="35">
        <v>9547.1409999999996</v>
      </c>
      <c r="BF36" s="40">
        <v>9547.7610000000004</v>
      </c>
      <c r="BG36" s="40">
        <v>0.76100000000000001</v>
      </c>
      <c r="BH36" s="41">
        <v>9547</v>
      </c>
      <c r="BI36" s="42" t="s">
        <v>44</v>
      </c>
      <c r="BJ36" s="36">
        <v>9547</v>
      </c>
      <c r="BK36" s="33" t="s">
        <v>326</v>
      </c>
      <c r="BL36" s="33" t="s">
        <v>407</v>
      </c>
      <c r="BM36" s="30">
        <v>44227</v>
      </c>
      <c r="BN36" s="39" t="s">
        <v>45</v>
      </c>
      <c r="BO36" s="41" t="s">
        <v>44</v>
      </c>
      <c r="BP36" s="40" t="s">
        <v>44</v>
      </c>
      <c r="BQ36" s="40" t="s">
        <v>44</v>
      </c>
      <c r="BR36" s="40" t="s">
        <v>44</v>
      </c>
      <c r="BS36" s="41">
        <v>0</v>
      </c>
      <c r="BT36" s="42" t="s">
        <v>44</v>
      </c>
      <c r="BU36" s="37">
        <v>0</v>
      </c>
      <c r="BV36" s="31" t="s">
        <v>44</v>
      </c>
      <c r="BW36" s="31" t="s">
        <v>44</v>
      </c>
      <c r="BX36" s="39" t="s">
        <v>44</v>
      </c>
      <c r="BY36" s="39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51">
        <v>0</v>
      </c>
      <c r="CE36" s="32" t="s">
        <v>44</v>
      </c>
      <c r="CF36" s="51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9547</v>
      </c>
      <c r="CL36" s="33" t="s">
        <v>326</v>
      </c>
      <c r="CM36" s="33" t="s">
        <v>407</v>
      </c>
      <c r="CN36" s="30">
        <v>44227</v>
      </c>
      <c r="CO36" s="39" t="s">
        <v>45</v>
      </c>
    </row>
    <row r="37" spans="1:93" s="46" customFormat="1" ht="15" customHeight="1" x14ac:dyDescent="0.25">
      <c r="A37" s="29">
        <f t="shared" si="1"/>
        <v>23</v>
      </c>
      <c r="B37" s="30">
        <v>43831</v>
      </c>
      <c r="C37" s="30">
        <v>43861</v>
      </c>
      <c r="D37" s="31" t="s">
        <v>82</v>
      </c>
      <c r="E37" s="32">
        <v>43872</v>
      </c>
      <c r="F37" s="33" t="s">
        <v>492</v>
      </c>
      <c r="G37" s="30">
        <v>43826</v>
      </c>
      <c r="H37" s="31" t="s">
        <v>81</v>
      </c>
      <c r="I37" s="34">
        <v>103195446</v>
      </c>
      <c r="J37" s="31" t="s">
        <v>83</v>
      </c>
      <c r="K37" s="31" t="s">
        <v>84</v>
      </c>
      <c r="L37" s="31" t="s">
        <v>85</v>
      </c>
      <c r="M37" s="31" t="s">
        <v>83</v>
      </c>
      <c r="N37" s="31" t="s">
        <v>84</v>
      </c>
      <c r="O37" s="31" t="s">
        <v>58</v>
      </c>
      <c r="P37" s="35">
        <v>11.18</v>
      </c>
      <c r="Q37" s="36">
        <v>34175</v>
      </c>
      <c r="R37" s="37"/>
      <c r="S37" s="35">
        <v>8299</v>
      </c>
      <c r="T37" s="35">
        <v>12117.491</v>
      </c>
      <c r="U37" s="35">
        <v>8261.9</v>
      </c>
      <c r="V37" s="38"/>
      <c r="W37" s="38"/>
      <c r="X37" s="39"/>
      <c r="Y37" s="32" t="s">
        <v>408</v>
      </c>
      <c r="Z37" s="32" t="s">
        <v>409</v>
      </c>
      <c r="AA37" s="39">
        <v>38471</v>
      </c>
      <c r="AB37" s="32" t="s">
        <v>410</v>
      </c>
      <c r="AC37" s="32" t="s">
        <v>411</v>
      </c>
      <c r="AD37" s="39">
        <v>38471</v>
      </c>
      <c r="AE37" s="32" t="s">
        <v>412</v>
      </c>
      <c r="AF37" s="32" t="s">
        <v>413</v>
      </c>
      <c r="AG37" s="39">
        <v>39925</v>
      </c>
      <c r="AH37" s="32" t="s">
        <v>414</v>
      </c>
      <c r="AI37" s="32" t="s">
        <v>415</v>
      </c>
      <c r="AJ37" s="39">
        <v>39925</v>
      </c>
      <c r="AK37" s="32" t="s">
        <v>416</v>
      </c>
      <c r="AL37" s="32" t="s">
        <v>417</v>
      </c>
      <c r="AM37" s="39">
        <v>42278</v>
      </c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 t="s">
        <v>44</v>
      </c>
      <c r="BA37" s="39" t="s">
        <v>44</v>
      </c>
      <c r="BB37" s="39" t="s">
        <v>44</v>
      </c>
      <c r="BC37" s="35">
        <v>7889.11</v>
      </c>
      <c r="BD37" s="35">
        <v>0</v>
      </c>
      <c r="BE37" s="40" t="s">
        <v>44</v>
      </c>
      <c r="BF37" s="40" t="s">
        <v>44</v>
      </c>
      <c r="BG37" s="40" t="s">
        <v>44</v>
      </c>
      <c r="BH37" s="41">
        <v>0</v>
      </c>
      <c r="BI37" s="42" t="s">
        <v>44</v>
      </c>
      <c r="BJ37" s="41">
        <v>0</v>
      </c>
      <c r="BK37" s="41" t="s">
        <v>44</v>
      </c>
      <c r="BL37" s="41" t="s">
        <v>44</v>
      </c>
      <c r="BM37" s="39" t="s">
        <v>44</v>
      </c>
      <c r="BN37" s="39" t="s">
        <v>44</v>
      </c>
      <c r="BO37" s="43" t="s">
        <v>241</v>
      </c>
      <c r="BP37" s="40">
        <v>7889.11</v>
      </c>
      <c r="BQ37" s="40">
        <v>7890.0370000000003</v>
      </c>
      <c r="BR37" s="40">
        <v>3.6999999999999998E-2</v>
      </c>
      <c r="BS37" s="41">
        <v>7890</v>
      </c>
      <c r="BT37" s="42" t="s">
        <v>44</v>
      </c>
      <c r="BU37" s="41">
        <v>7890</v>
      </c>
      <c r="BV37" s="45" t="s">
        <v>327</v>
      </c>
      <c r="BW37" s="45" t="s">
        <v>418</v>
      </c>
      <c r="BX37" s="30">
        <v>44227</v>
      </c>
      <c r="BY37" s="39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51">
        <v>0</v>
      </c>
      <c r="CE37" s="32" t="s">
        <v>44</v>
      </c>
      <c r="CF37" s="51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1">
        <v>7890</v>
      </c>
      <c r="CL37" s="45" t="s">
        <v>327</v>
      </c>
      <c r="CM37" s="45" t="s">
        <v>418</v>
      </c>
      <c r="CN37" s="30">
        <v>44227</v>
      </c>
      <c r="CO37" s="39" t="s">
        <v>45</v>
      </c>
    </row>
    <row r="38" spans="1:93" s="46" customFormat="1" ht="15" customHeight="1" x14ac:dyDescent="0.25">
      <c r="A38" s="29">
        <f t="shared" si="1"/>
        <v>24</v>
      </c>
      <c r="B38" s="30">
        <v>43831</v>
      </c>
      <c r="C38" s="30">
        <v>43861</v>
      </c>
      <c r="D38" s="31" t="s">
        <v>89</v>
      </c>
      <c r="E38" s="30">
        <v>43871</v>
      </c>
      <c r="F38" s="32" t="s">
        <v>2303</v>
      </c>
      <c r="G38" s="32">
        <v>44411</v>
      </c>
      <c r="H38" s="31" t="s">
        <v>90</v>
      </c>
      <c r="I38" s="34">
        <v>202637962</v>
      </c>
      <c r="J38" s="31" t="s">
        <v>91</v>
      </c>
      <c r="K38" s="31" t="s">
        <v>92</v>
      </c>
      <c r="L38" s="31" t="s">
        <v>93</v>
      </c>
      <c r="M38" s="31" t="s">
        <v>91</v>
      </c>
      <c r="N38" s="31" t="s">
        <v>92</v>
      </c>
      <c r="O38" s="31" t="s">
        <v>58</v>
      </c>
      <c r="P38" s="35">
        <v>15.584</v>
      </c>
      <c r="Q38" s="36">
        <v>34192</v>
      </c>
      <c r="R38" s="37"/>
      <c r="S38" s="35">
        <v>883</v>
      </c>
      <c r="T38" s="35">
        <v>1503</v>
      </c>
      <c r="U38" s="35">
        <v>775</v>
      </c>
      <c r="V38" s="38"/>
      <c r="W38" s="38"/>
      <c r="X38" s="39"/>
      <c r="Y38" s="32"/>
      <c r="Z38" s="32"/>
      <c r="AA38" s="39">
        <v>39505</v>
      </c>
      <c r="AB38" s="32"/>
      <c r="AC38" s="32"/>
      <c r="AD38" s="39">
        <v>39505</v>
      </c>
      <c r="AE38" s="39"/>
      <c r="AF38" s="39"/>
      <c r="AG38" s="39">
        <v>39505</v>
      </c>
      <c r="AH38" s="39"/>
      <c r="AI38" s="39"/>
      <c r="AJ38" s="39">
        <v>39505</v>
      </c>
      <c r="AK38" s="39"/>
      <c r="AL38" s="39"/>
      <c r="AM38" s="39">
        <v>39573</v>
      </c>
      <c r="AN38" s="32" t="s">
        <v>405</v>
      </c>
      <c r="AO38" s="32" t="s">
        <v>406</v>
      </c>
      <c r="AP38" s="39">
        <v>39573</v>
      </c>
      <c r="AQ38" s="32"/>
      <c r="AR38" s="32"/>
      <c r="AS38" s="39">
        <v>39573</v>
      </c>
      <c r="AT38" s="32"/>
      <c r="AU38" s="32"/>
      <c r="AV38" s="39">
        <v>39573</v>
      </c>
      <c r="AW38" s="39"/>
      <c r="AX38" s="39"/>
      <c r="AY38" s="39"/>
      <c r="AZ38" s="39" t="s">
        <v>44</v>
      </c>
      <c r="BA38" s="39" t="s">
        <v>44</v>
      </c>
      <c r="BB38" s="39" t="s">
        <v>44</v>
      </c>
      <c r="BC38" s="35">
        <v>570.73400000000004</v>
      </c>
      <c r="BD38" s="35">
        <v>0</v>
      </c>
      <c r="BE38" s="40">
        <v>570.73400000000004</v>
      </c>
      <c r="BF38" s="40">
        <v>571.20500000000004</v>
      </c>
      <c r="BG38" s="40">
        <v>0.20499999999999999</v>
      </c>
      <c r="BH38" s="41">
        <v>571</v>
      </c>
      <c r="BI38" s="44" t="s">
        <v>44</v>
      </c>
      <c r="BJ38" s="41">
        <v>571</v>
      </c>
      <c r="BK38" s="33" t="s">
        <v>2304</v>
      </c>
      <c r="BL38" s="33" t="s">
        <v>2305</v>
      </c>
      <c r="BM38" s="30">
        <v>44227</v>
      </c>
      <c r="BN38" s="39" t="s">
        <v>45</v>
      </c>
      <c r="BO38" s="41" t="s">
        <v>44</v>
      </c>
      <c r="BP38" s="40" t="s">
        <v>44</v>
      </c>
      <c r="BQ38" s="40" t="s">
        <v>44</v>
      </c>
      <c r="BR38" s="40" t="s">
        <v>44</v>
      </c>
      <c r="BS38" s="41">
        <v>0</v>
      </c>
      <c r="BT38" s="42" t="s">
        <v>44</v>
      </c>
      <c r="BU38" s="37">
        <v>0</v>
      </c>
      <c r="BV38" s="31" t="s">
        <v>44</v>
      </c>
      <c r="BW38" s="31" t="s">
        <v>44</v>
      </c>
      <c r="BX38" s="39" t="s">
        <v>44</v>
      </c>
      <c r="BY38" s="39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51">
        <v>0</v>
      </c>
      <c r="CE38" s="32" t="s">
        <v>44</v>
      </c>
      <c r="CF38" s="51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571</v>
      </c>
      <c r="CL38" s="33" t="s">
        <v>2304</v>
      </c>
      <c r="CM38" s="33" t="s">
        <v>2305</v>
      </c>
      <c r="CN38" s="30">
        <v>44227</v>
      </c>
      <c r="CO38" s="39" t="s">
        <v>45</v>
      </c>
    </row>
    <row r="39" spans="1:93" s="46" customFormat="1" ht="15" customHeight="1" x14ac:dyDescent="0.25">
      <c r="A39" s="29">
        <f t="shared" si="1"/>
        <v>25</v>
      </c>
      <c r="B39" s="30">
        <v>43831</v>
      </c>
      <c r="C39" s="30">
        <v>43861</v>
      </c>
      <c r="D39" s="31" t="s">
        <v>181</v>
      </c>
      <c r="E39" s="32">
        <v>43871</v>
      </c>
      <c r="F39" s="33" t="s">
        <v>267</v>
      </c>
      <c r="G39" s="30">
        <v>43809</v>
      </c>
      <c r="H39" s="31" t="s">
        <v>182</v>
      </c>
      <c r="I39" s="34">
        <v>201200529</v>
      </c>
      <c r="J39" s="31" t="s">
        <v>183</v>
      </c>
      <c r="K39" s="31" t="s">
        <v>184</v>
      </c>
      <c r="L39" s="31" t="s">
        <v>185</v>
      </c>
      <c r="M39" s="31" t="s">
        <v>183</v>
      </c>
      <c r="N39" s="31" t="s">
        <v>184</v>
      </c>
      <c r="O39" s="31" t="s">
        <v>46</v>
      </c>
      <c r="P39" s="35">
        <v>6.6660000000000004</v>
      </c>
      <c r="Q39" s="36">
        <v>34179</v>
      </c>
      <c r="R39" s="37"/>
      <c r="S39" s="35">
        <v>5157.8</v>
      </c>
      <c r="T39" s="35">
        <v>5157.8</v>
      </c>
      <c r="U39" s="35">
        <v>4873.7</v>
      </c>
      <c r="V39" s="38"/>
      <c r="W39" s="38"/>
      <c r="X39" s="39"/>
      <c r="Y39" s="32" t="s">
        <v>419</v>
      </c>
      <c r="Z39" s="32" t="s">
        <v>420</v>
      </c>
      <c r="AA39" s="39">
        <v>41153</v>
      </c>
      <c r="AB39" s="32" t="s">
        <v>421</v>
      </c>
      <c r="AC39" s="32" t="s">
        <v>422</v>
      </c>
      <c r="AD39" s="39">
        <v>41153</v>
      </c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 t="s">
        <v>44</v>
      </c>
      <c r="BA39" s="39" t="s">
        <v>44</v>
      </c>
      <c r="BB39" s="39" t="s">
        <v>44</v>
      </c>
      <c r="BC39" s="35">
        <v>4575.8779999999997</v>
      </c>
      <c r="BD39" s="35">
        <v>0</v>
      </c>
      <c r="BE39" s="40">
        <v>4575.8779999999997</v>
      </c>
      <c r="BF39" s="40">
        <v>4576.7290000000003</v>
      </c>
      <c r="BG39" s="40">
        <v>0.72899999999999998</v>
      </c>
      <c r="BH39" s="41">
        <v>4576</v>
      </c>
      <c r="BI39" s="44" t="s">
        <v>44</v>
      </c>
      <c r="BJ39" s="41">
        <v>4576</v>
      </c>
      <c r="BK39" s="33" t="s">
        <v>328</v>
      </c>
      <c r="BL39" s="33" t="s">
        <v>423</v>
      </c>
      <c r="BM39" s="30">
        <v>44227</v>
      </c>
      <c r="BN39" s="39" t="s">
        <v>45</v>
      </c>
      <c r="BO39" s="41" t="s">
        <v>44</v>
      </c>
      <c r="BP39" s="40" t="s">
        <v>44</v>
      </c>
      <c r="BQ39" s="40" t="s">
        <v>44</v>
      </c>
      <c r="BR39" s="40" t="s">
        <v>44</v>
      </c>
      <c r="BS39" s="41">
        <v>0</v>
      </c>
      <c r="BT39" s="42" t="s">
        <v>44</v>
      </c>
      <c r="BU39" s="37">
        <v>0</v>
      </c>
      <c r="BV39" s="31" t="s">
        <v>44</v>
      </c>
      <c r="BW39" s="31" t="s">
        <v>44</v>
      </c>
      <c r="BX39" s="39" t="s">
        <v>44</v>
      </c>
      <c r="BY39" s="39" t="s">
        <v>44</v>
      </c>
      <c r="BZ39" s="32" t="s">
        <v>44</v>
      </c>
      <c r="CA39" s="32" t="s">
        <v>44</v>
      </c>
      <c r="CB39" s="32" t="s">
        <v>44</v>
      </c>
      <c r="CC39" s="32" t="s">
        <v>44</v>
      </c>
      <c r="CD39" s="51">
        <v>0</v>
      </c>
      <c r="CE39" s="32" t="s">
        <v>44</v>
      </c>
      <c r="CF39" s="51">
        <v>0</v>
      </c>
      <c r="CG39" s="32" t="s">
        <v>44</v>
      </c>
      <c r="CH39" s="32" t="s">
        <v>44</v>
      </c>
      <c r="CI39" s="32" t="s">
        <v>44</v>
      </c>
      <c r="CJ39" s="32" t="s">
        <v>44</v>
      </c>
      <c r="CK39" s="36">
        <v>4576</v>
      </c>
      <c r="CL39" s="33" t="s">
        <v>328</v>
      </c>
      <c r="CM39" s="33" t="s">
        <v>423</v>
      </c>
      <c r="CN39" s="30">
        <v>44227</v>
      </c>
      <c r="CO39" s="39" t="s">
        <v>45</v>
      </c>
    </row>
    <row r="40" spans="1:93" s="46" customFormat="1" ht="15" customHeight="1" x14ac:dyDescent="0.25">
      <c r="A40" s="29">
        <f t="shared" si="1"/>
        <v>26</v>
      </c>
      <c r="B40" s="30">
        <v>43831</v>
      </c>
      <c r="C40" s="30">
        <v>43861</v>
      </c>
      <c r="D40" s="33" t="s">
        <v>223</v>
      </c>
      <c r="E40" s="32">
        <v>43871</v>
      </c>
      <c r="F40" s="33" t="s">
        <v>260</v>
      </c>
      <c r="G40" s="30">
        <v>43850</v>
      </c>
      <c r="H40" s="33" t="s">
        <v>224</v>
      </c>
      <c r="I40" s="34">
        <v>107009273</v>
      </c>
      <c r="J40" s="33" t="s">
        <v>225</v>
      </c>
      <c r="K40" s="33" t="s">
        <v>226</v>
      </c>
      <c r="L40" s="33" t="s">
        <v>227</v>
      </c>
      <c r="M40" s="33" t="s">
        <v>225</v>
      </c>
      <c r="N40" s="33" t="s">
        <v>226</v>
      </c>
      <c r="O40" s="33" t="s">
        <v>58</v>
      </c>
      <c r="P40" s="35">
        <v>6</v>
      </c>
      <c r="Q40" s="36"/>
      <c r="R40" s="37">
        <v>10320</v>
      </c>
      <c r="S40" s="35">
        <v>8607</v>
      </c>
      <c r="T40" s="35">
        <v>4234</v>
      </c>
      <c r="U40" s="35">
        <v>1458.396</v>
      </c>
      <c r="V40" s="38"/>
      <c r="W40" s="38"/>
      <c r="X40" s="39"/>
      <c r="Y40" s="32"/>
      <c r="Z40" s="32"/>
      <c r="AA40" s="39"/>
      <c r="AB40" s="32"/>
      <c r="AC40" s="32"/>
      <c r="AD40" s="39"/>
      <c r="AE40" s="32" t="s">
        <v>424</v>
      </c>
      <c r="AF40" s="32" t="s">
        <v>425</v>
      </c>
      <c r="AG40" s="32">
        <v>28522</v>
      </c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 t="s">
        <v>44</v>
      </c>
      <c r="BA40" s="39" t="s">
        <v>44</v>
      </c>
      <c r="BB40" s="39" t="s">
        <v>44</v>
      </c>
      <c r="BC40" s="35">
        <v>1455.027</v>
      </c>
      <c r="BD40" s="35">
        <v>0</v>
      </c>
      <c r="BE40" s="40" t="s">
        <v>44</v>
      </c>
      <c r="BF40" s="40" t="s">
        <v>44</v>
      </c>
      <c r="BG40" s="40" t="s">
        <v>44</v>
      </c>
      <c r="BH40" s="41">
        <v>0</v>
      </c>
      <c r="BI40" s="42" t="s">
        <v>44</v>
      </c>
      <c r="BJ40" s="41">
        <v>0</v>
      </c>
      <c r="BK40" s="41" t="s">
        <v>44</v>
      </c>
      <c r="BL40" s="41" t="s">
        <v>44</v>
      </c>
      <c r="BM40" s="39" t="s">
        <v>44</v>
      </c>
      <c r="BN40" s="39" t="s">
        <v>44</v>
      </c>
      <c r="BO40" s="43" t="s">
        <v>241</v>
      </c>
      <c r="BP40" s="40">
        <v>1455.027</v>
      </c>
      <c r="BQ40" s="40">
        <v>1455.8040000000001</v>
      </c>
      <c r="BR40" s="40">
        <v>0.80400000000000005</v>
      </c>
      <c r="BS40" s="41">
        <v>1455</v>
      </c>
      <c r="BT40" s="44" t="s">
        <v>44</v>
      </c>
      <c r="BU40" s="36">
        <v>1455</v>
      </c>
      <c r="BV40" s="45" t="s">
        <v>329</v>
      </c>
      <c r="BW40" s="45" t="s">
        <v>426</v>
      </c>
      <c r="BX40" s="39" t="s">
        <v>44</v>
      </c>
      <c r="BY40" s="39" t="s">
        <v>44</v>
      </c>
      <c r="BZ40" s="32" t="s">
        <v>44</v>
      </c>
      <c r="CA40" s="32" t="s">
        <v>44</v>
      </c>
      <c r="CB40" s="32" t="s">
        <v>44</v>
      </c>
      <c r="CC40" s="32" t="s">
        <v>44</v>
      </c>
      <c r="CD40" s="51">
        <v>0</v>
      </c>
      <c r="CE40" s="32" t="s">
        <v>44</v>
      </c>
      <c r="CF40" s="51">
        <v>0</v>
      </c>
      <c r="CG40" s="32" t="s">
        <v>44</v>
      </c>
      <c r="CH40" s="32" t="s">
        <v>44</v>
      </c>
      <c r="CI40" s="32" t="s">
        <v>44</v>
      </c>
      <c r="CJ40" s="32" t="s">
        <v>44</v>
      </c>
      <c r="CK40" s="36">
        <v>1455</v>
      </c>
      <c r="CL40" s="45" t="s">
        <v>329</v>
      </c>
      <c r="CM40" s="45" t="s">
        <v>426</v>
      </c>
      <c r="CN40" s="30">
        <v>44227</v>
      </c>
      <c r="CO40" s="39" t="s">
        <v>45</v>
      </c>
    </row>
    <row r="41" spans="1:93" s="46" customFormat="1" ht="15" customHeight="1" x14ac:dyDescent="0.25">
      <c r="A41" s="29">
        <f t="shared" si="1"/>
        <v>27</v>
      </c>
      <c r="B41" s="30">
        <v>43831</v>
      </c>
      <c r="C41" s="30">
        <v>43861</v>
      </c>
      <c r="D41" s="31" t="s">
        <v>106</v>
      </c>
      <c r="E41" s="32">
        <v>43871</v>
      </c>
      <c r="F41" s="33" t="s">
        <v>504</v>
      </c>
      <c r="G41" s="30">
        <v>43873</v>
      </c>
      <c r="H41" s="31" t="s">
        <v>107</v>
      </c>
      <c r="I41" s="34">
        <v>113012360</v>
      </c>
      <c r="J41" s="31" t="s">
        <v>108</v>
      </c>
      <c r="K41" s="31" t="s">
        <v>109</v>
      </c>
      <c r="L41" s="31" t="s">
        <v>110</v>
      </c>
      <c r="M41" s="31" t="s">
        <v>108</v>
      </c>
      <c r="N41" s="31" t="s">
        <v>109</v>
      </c>
      <c r="O41" s="31" t="s">
        <v>58</v>
      </c>
      <c r="P41" s="35">
        <v>105</v>
      </c>
      <c r="Q41" s="36"/>
      <c r="R41" s="37">
        <v>8452</v>
      </c>
      <c r="S41" s="35">
        <v>89642.7</v>
      </c>
      <c r="T41" s="35">
        <v>72236.91</v>
      </c>
      <c r="U41" s="35">
        <v>29870.308000000001</v>
      </c>
      <c r="V41" s="38"/>
      <c r="W41" s="38"/>
      <c r="X41" s="39"/>
      <c r="Y41" s="39"/>
      <c r="Z41" s="39"/>
      <c r="AA41" s="39"/>
      <c r="AB41" s="39"/>
      <c r="AC41" s="39"/>
      <c r="AD41" s="39"/>
      <c r="AE41" s="32" t="s">
        <v>302</v>
      </c>
      <c r="AF41" s="32" t="s">
        <v>427</v>
      </c>
      <c r="AG41" s="39">
        <v>34144</v>
      </c>
      <c r="AH41" s="32"/>
      <c r="AI41" s="32"/>
      <c r="AJ41" s="39">
        <v>21303</v>
      </c>
      <c r="AK41" s="32" t="s">
        <v>428</v>
      </c>
      <c r="AL41" s="32" t="s">
        <v>429</v>
      </c>
      <c r="AM41" s="39">
        <v>24349</v>
      </c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 t="s">
        <v>44</v>
      </c>
      <c r="BA41" s="39" t="s">
        <v>44</v>
      </c>
      <c r="BB41" s="39" t="s">
        <v>44</v>
      </c>
      <c r="BC41" s="35">
        <v>21857.999</v>
      </c>
      <c r="BD41" s="35">
        <v>0</v>
      </c>
      <c r="BE41" s="40">
        <v>17994.316999999999</v>
      </c>
      <c r="BF41" s="40">
        <v>17994.687999999998</v>
      </c>
      <c r="BG41" s="40">
        <v>0.68799999999999994</v>
      </c>
      <c r="BH41" s="41">
        <v>17994</v>
      </c>
      <c r="BI41" s="42" t="s">
        <v>44</v>
      </c>
      <c r="BJ41" s="36">
        <v>17994</v>
      </c>
      <c r="BK41" s="33" t="s">
        <v>330</v>
      </c>
      <c r="BL41" s="33" t="s">
        <v>430</v>
      </c>
      <c r="BM41" s="30">
        <v>44227</v>
      </c>
      <c r="BN41" s="39" t="s">
        <v>45</v>
      </c>
      <c r="BO41" s="43" t="s">
        <v>240</v>
      </c>
      <c r="BP41" s="40">
        <v>3862.616</v>
      </c>
      <c r="BQ41" s="40">
        <v>3862.701</v>
      </c>
      <c r="BR41" s="40">
        <v>0.70099999999999996</v>
      </c>
      <c r="BS41" s="41">
        <v>3862</v>
      </c>
      <c r="BT41" s="42" t="s">
        <v>44</v>
      </c>
      <c r="BU41" s="36">
        <v>3862</v>
      </c>
      <c r="BV41" s="33" t="s">
        <v>431</v>
      </c>
      <c r="BW41" s="33" t="s">
        <v>432</v>
      </c>
      <c r="BX41" s="30">
        <v>44227</v>
      </c>
      <c r="BY41" s="39" t="s">
        <v>45</v>
      </c>
      <c r="BZ41" s="49" t="s">
        <v>244</v>
      </c>
      <c r="CA41" s="40">
        <v>1.006</v>
      </c>
      <c r="CB41" s="40">
        <v>1.64</v>
      </c>
      <c r="CC41" s="40">
        <v>0.64</v>
      </c>
      <c r="CD41" s="41">
        <v>1</v>
      </c>
      <c r="CE41" s="42" t="s">
        <v>44</v>
      </c>
      <c r="CF41" s="37">
        <v>1</v>
      </c>
      <c r="CG41" s="33" t="s">
        <v>433</v>
      </c>
      <c r="CH41" s="33" t="s">
        <v>433</v>
      </c>
      <c r="CI41" s="30">
        <v>44227</v>
      </c>
      <c r="CJ41" s="39" t="s">
        <v>45</v>
      </c>
      <c r="CK41" s="36">
        <v>21857</v>
      </c>
      <c r="CL41" s="33" t="s">
        <v>330</v>
      </c>
      <c r="CM41" s="33" t="s">
        <v>433</v>
      </c>
      <c r="CN41" s="30">
        <v>44227</v>
      </c>
      <c r="CO41" s="39" t="s">
        <v>45</v>
      </c>
    </row>
    <row r="42" spans="1:93" s="46" customFormat="1" ht="15" customHeight="1" x14ac:dyDescent="0.25">
      <c r="A42" s="29">
        <f t="shared" si="1"/>
        <v>28</v>
      </c>
      <c r="B42" s="30">
        <v>43831</v>
      </c>
      <c r="C42" s="30">
        <v>43861</v>
      </c>
      <c r="D42" s="31" t="s">
        <v>111</v>
      </c>
      <c r="E42" s="32">
        <v>43873</v>
      </c>
      <c r="F42" s="33" t="s">
        <v>506</v>
      </c>
      <c r="G42" s="30">
        <v>43873</v>
      </c>
      <c r="H42" s="31" t="s">
        <v>112</v>
      </c>
      <c r="I42" s="34">
        <v>114005624</v>
      </c>
      <c r="J42" s="31" t="s">
        <v>113</v>
      </c>
      <c r="K42" s="31" t="s">
        <v>114</v>
      </c>
      <c r="L42" s="31" t="s">
        <v>115</v>
      </c>
      <c r="M42" s="31" t="s">
        <v>113</v>
      </c>
      <c r="N42" s="31" t="s">
        <v>114</v>
      </c>
      <c r="O42" s="31" t="s">
        <v>58</v>
      </c>
      <c r="P42" s="35">
        <v>68.180000000000007</v>
      </c>
      <c r="Q42" s="36">
        <v>34179</v>
      </c>
      <c r="R42" s="37"/>
      <c r="S42" s="35">
        <v>62594</v>
      </c>
      <c r="T42" s="35">
        <v>51966</v>
      </c>
      <c r="U42" s="35">
        <v>33251</v>
      </c>
      <c r="V42" s="38">
        <v>14.34</v>
      </c>
      <c r="W42" s="38">
        <v>82.98</v>
      </c>
      <c r="X42" s="39">
        <v>39505</v>
      </c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 t="s">
        <v>44</v>
      </c>
      <c r="BA42" s="39" t="s">
        <v>44</v>
      </c>
      <c r="BB42" s="39" t="s">
        <v>44</v>
      </c>
      <c r="BC42" s="35">
        <v>30072.902999999998</v>
      </c>
      <c r="BD42" s="35">
        <v>0</v>
      </c>
      <c r="BE42" s="40">
        <v>19942.800999999999</v>
      </c>
      <c r="BF42" s="40">
        <v>19942.93</v>
      </c>
      <c r="BG42" s="40">
        <v>0.93</v>
      </c>
      <c r="BH42" s="41">
        <v>19942</v>
      </c>
      <c r="BI42" s="42" t="s">
        <v>44</v>
      </c>
      <c r="BJ42" s="36">
        <v>19942</v>
      </c>
      <c r="BK42" s="33" t="s">
        <v>331</v>
      </c>
      <c r="BL42" s="33" t="s">
        <v>434</v>
      </c>
      <c r="BM42" s="30">
        <v>44227</v>
      </c>
      <c r="BN42" s="39" t="s">
        <v>45</v>
      </c>
      <c r="BO42" s="43" t="s">
        <v>240</v>
      </c>
      <c r="BP42" s="40">
        <v>10130.102000000001</v>
      </c>
      <c r="BQ42" s="40">
        <v>10130.800999999999</v>
      </c>
      <c r="BR42" s="40">
        <v>0.80100000000000005</v>
      </c>
      <c r="BS42" s="41">
        <v>10130</v>
      </c>
      <c r="BT42" s="42" t="s">
        <v>44</v>
      </c>
      <c r="BU42" s="36">
        <v>10130</v>
      </c>
      <c r="BV42" s="33" t="s">
        <v>435</v>
      </c>
      <c r="BW42" s="33" t="s">
        <v>436</v>
      </c>
      <c r="BX42" s="30">
        <v>44227</v>
      </c>
      <c r="BY42" s="39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51">
        <v>0</v>
      </c>
      <c r="CE42" s="32" t="s">
        <v>44</v>
      </c>
      <c r="CF42" s="51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30072</v>
      </c>
      <c r="CL42" s="33" t="s">
        <v>331</v>
      </c>
      <c r="CM42" s="33" t="s">
        <v>436</v>
      </c>
      <c r="CN42" s="30">
        <v>44227</v>
      </c>
      <c r="CO42" s="39" t="s">
        <v>45</v>
      </c>
    </row>
    <row r="43" spans="1:93" s="46" customFormat="1" ht="15" customHeight="1" x14ac:dyDescent="0.25">
      <c r="A43" s="29">
        <f t="shared" si="1"/>
        <v>29</v>
      </c>
      <c r="B43" s="30">
        <v>43831</v>
      </c>
      <c r="C43" s="30">
        <v>43861</v>
      </c>
      <c r="D43" s="31" t="s">
        <v>116</v>
      </c>
      <c r="E43" s="32">
        <v>43871</v>
      </c>
      <c r="F43" s="33" t="s">
        <v>500</v>
      </c>
      <c r="G43" s="30">
        <v>43873</v>
      </c>
      <c r="H43" s="31" t="s">
        <v>117</v>
      </c>
      <c r="I43" s="34">
        <v>831609046</v>
      </c>
      <c r="J43" s="31" t="s">
        <v>47</v>
      </c>
      <c r="K43" s="31" t="s">
        <v>68</v>
      </c>
      <c r="L43" s="31" t="s">
        <v>118</v>
      </c>
      <c r="M43" s="31" t="s">
        <v>47</v>
      </c>
      <c r="N43" s="31" t="s">
        <v>68</v>
      </c>
      <c r="O43" s="31" t="s">
        <v>58</v>
      </c>
      <c r="P43" s="35">
        <v>72</v>
      </c>
      <c r="Q43" s="36">
        <v>34177</v>
      </c>
      <c r="R43" s="37"/>
      <c r="S43" s="35">
        <v>142282.226</v>
      </c>
      <c r="T43" s="35">
        <v>157859.54699999999</v>
      </c>
      <c r="U43" s="35">
        <v>46713</v>
      </c>
      <c r="V43" s="38"/>
      <c r="W43" s="38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2" t="s">
        <v>437</v>
      </c>
      <c r="AU43" s="32" t="s">
        <v>438</v>
      </c>
      <c r="AV43" s="39">
        <v>42360</v>
      </c>
      <c r="AW43" s="32" t="s">
        <v>439</v>
      </c>
      <c r="AX43" s="32" t="s">
        <v>440</v>
      </c>
      <c r="AY43" s="39">
        <v>42244</v>
      </c>
      <c r="AZ43" s="39" t="s">
        <v>44</v>
      </c>
      <c r="BA43" s="32" t="s">
        <v>44</v>
      </c>
      <c r="BB43" s="39" t="s">
        <v>44</v>
      </c>
      <c r="BC43" s="35">
        <v>39044.529000000002</v>
      </c>
      <c r="BD43" s="35">
        <v>0</v>
      </c>
      <c r="BE43" s="40">
        <v>39035.264000000003</v>
      </c>
      <c r="BF43" s="47">
        <v>39035.273000000001</v>
      </c>
      <c r="BG43" s="40">
        <v>0.27300000000000002</v>
      </c>
      <c r="BH43" s="41">
        <v>39035</v>
      </c>
      <c r="BI43" s="42" t="s">
        <v>44</v>
      </c>
      <c r="BJ43" s="41">
        <v>39035</v>
      </c>
      <c r="BK43" s="33" t="s">
        <v>332</v>
      </c>
      <c r="BL43" s="33" t="s">
        <v>441</v>
      </c>
      <c r="BM43" s="30">
        <v>44227</v>
      </c>
      <c r="BN43" s="39" t="s">
        <v>45</v>
      </c>
      <c r="BO43" s="43" t="s">
        <v>240</v>
      </c>
      <c r="BP43" s="40">
        <v>9.2650000000000006</v>
      </c>
      <c r="BQ43" s="40">
        <v>9.2989999999999995</v>
      </c>
      <c r="BR43" s="40">
        <v>0.29899999999999999</v>
      </c>
      <c r="BS43" s="41">
        <v>9</v>
      </c>
      <c r="BT43" s="42" t="s">
        <v>44</v>
      </c>
      <c r="BU43" s="41">
        <v>9</v>
      </c>
      <c r="BV43" s="33" t="s">
        <v>442</v>
      </c>
      <c r="BW43" s="33" t="s">
        <v>443</v>
      </c>
      <c r="BX43" s="30">
        <v>44227</v>
      </c>
      <c r="BY43" s="39" t="s">
        <v>45</v>
      </c>
      <c r="BZ43" s="32" t="s">
        <v>44</v>
      </c>
      <c r="CA43" s="32" t="s">
        <v>44</v>
      </c>
      <c r="CB43" s="32" t="s">
        <v>44</v>
      </c>
      <c r="CC43" s="32" t="s">
        <v>44</v>
      </c>
      <c r="CD43" s="51">
        <v>0</v>
      </c>
      <c r="CE43" s="32" t="s">
        <v>44</v>
      </c>
      <c r="CF43" s="51">
        <v>0</v>
      </c>
      <c r="CG43" s="32" t="s">
        <v>44</v>
      </c>
      <c r="CH43" s="32" t="s">
        <v>44</v>
      </c>
      <c r="CI43" s="32" t="s">
        <v>44</v>
      </c>
      <c r="CJ43" s="32" t="s">
        <v>44</v>
      </c>
      <c r="CK43" s="41">
        <v>39044</v>
      </c>
      <c r="CL43" s="33" t="s">
        <v>332</v>
      </c>
      <c r="CM43" s="33" t="s">
        <v>443</v>
      </c>
      <c r="CN43" s="30">
        <v>44227</v>
      </c>
      <c r="CO43" s="39" t="s">
        <v>45</v>
      </c>
    </row>
    <row r="44" spans="1:93" s="46" customFormat="1" ht="15" customHeight="1" x14ac:dyDescent="0.25">
      <c r="A44" s="29">
        <f t="shared" si="1"/>
        <v>30</v>
      </c>
      <c r="B44" s="30">
        <v>43831</v>
      </c>
      <c r="C44" s="30">
        <v>43861</v>
      </c>
      <c r="D44" s="31" t="s">
        <v>169</v>
      </c>
      <c r="E44" s="32">
        <v>43871</v>
      </c>
      <c r="F44" s="33" t="s">
        <v>501</v>
      </c>
      <c r="G44" s="30">
        <v>43873</v>
      </c>
      <c r="H44" s="31" t="s">
        <v>117</v>
      </c>
      <c r="I44" s="34">
        <v>831609046</v>
      </c>
      <c r="J44" s="31" t="s">
        <v>47</v>
      </c>
      <c r="K44" s="31" t="s">
        <v>68</v>
      </c>
      <c r="L44" s="31" t="s">
        <v>170</v>
      </c>
      <c r="M44" s="31" t="s">
        <v>47</v>
      </c>
      <c r="N44" s="31" t="s">
        <v>68</v>
      </c>
      <c r="O44" s="31" t="s">
        <v>58</v>
      </c>
      <c r="P44" s="35">
        <v>166.84899999999999</v>
      </c>
      <c r="Q44" s="36">
        <v>34175</v>
      </c>
      <c r="R44" s="37"/>
      <c r="S44" s="35">
        <v>302289.12699999998</v>
      </c>
      <c r="T44" s="35">
        <v>266131.56</v>
      </c>
      <c r="U44" s="35">
        <v>115744.36500000001</v>
      </c>
      <c r="V44" s="38"/>
      <c r="W44" s="38"/>
      <c r="X44" s="39"/>
      <c r="Y44" s="32" t="s">
        <v>444</v>
      </c>
      <c r="Z44" s="32" t="s">
        <v>445</v>
      </c>
      <c r="AA44" s="39">
        <v>23511</v>
      </c>
      <c r="AB44" s="32" t="s">
        <v>446</v>
      </c>
      <c r="AC44" s="32" t="s">
        <v>447</v>
      </c>
      <c r="AD44" s="39">
        <v>23544</v>
      </c>
      <c r="AE44" s="39"/>
      <c r="AF44" s="39"/>
      <c r="AG44" s="39"/>
      <c r="AH44" s="32" t="s">
        <v>448</v>
      </c>
      <c r="AI44" s="32" t="s">
        <v>449</v>
      </c>
      <c r="AJ44" s="39">
        <v>43501</v>
      </c>
      <c r="AK44" s="32" t="s">
        <v>450</v>
      </c>
      <c r="AL44" s="32" t="s">
        <v>451</v>
      </c>
      <c r="AM44" s="39">
        <v>32415</v>
      </c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 t="s">
        <v>44</v>
      </c>
      <c r="BA44" s="39" t="s">
        <v>44</v>
      </c>
      <c r="BB44" s="39" t="s">
        <v>44</v>
      </c>
      <c r="BC44" s="35">
        <v>99501.614000000001</v>
      </c>
      <c r="BD44" s="35">
        <v>0</v>
      </c>
      <c r="BE44" s="40">
        <v>96926.051000000007</v>
      </c>
      <c r="BF44" s="40">
        <v>96926.222999999998</v>
      </c>
      <c r="BG44" s="40">
        <v>0.223</v>
      </c>
      <c r="BH44" s="41">
        <v>96926</v>
      </c>
      <c r="BI44" s="42" t="s">
        <v>44</v>
      </c>
      <c r="BJ44" s="41">
        <v>96926</v>
      </c>
      <c r="BK44" s="33" t="s">
        <v>333</v>
      </c>
      <c r="BL44" s="33" t="s">
        <v>452</v>
      </c>
      <c r="BM44" s="30">
        <v>44227</v>
      </c>
      <c r="BN44" s="39" t="s">
        <v>45</v>
      </c>
      <c r="BO44" s="43" t="s">
        <v>240</v>
      </c>
      <c r="BP44" s="40">
        <v>2575.5630000000001</v>
      </c>
      <c r="BQ44" s="40">
        <v>2575.8939999999998</v>
      </c>
      <c r="BR44" s="40">
        <v>0.89400000000000002</v>
      </c>
      <c r="BS44" s="41">
        <v>2575</v>
      </c>
      <c r="BT44" s="42" t="s">
        <v>44</v>
      </c>
      <c r="BU44" s="41">
        <v>2575</v>
      </c>
      <c r="BV44" s="33" t="s">
        <v>453</v>
      </c>
      <c r="BW44" s="33" t="s">
        <v>454</v>
      </c>
      <c r="BX44" s="30">
        <v>44227</v>
      </c>
      <c r="BY44" s="39" t="s">
        <v>45</v>
      </c>
      <c r="BZ44" s="32" t="s">
        <v>44</v>
      </c>
      <c r="CA44" s="32" t="s">
        <v>44</v>
      </c>
      <c r="CB44" s="32" t="s">
        <v>44</v>
      </c>
      <c r="CC44" s="32" t="s">
        <v>44</v>
      </c>
      <c r="CD44" s="51">
        <v>0</v>
      </c>
      <c r="CE44" s="32" t="s">
        <v>44</v>
      </c>
      <c r="CF44" s="51">
        <v>0</v>
      </c>
      <c r="CG44" s="32" t="s">
        <v>44</v>
      </c>
      <c r="CH44" s="32" t="s">
        <v>44</v>
      </c>
      <c r="CI44" s="32" t="s">
        <v>44</v>
      </c>
      <c r="CJ44" s="32" t="s">
        <v>44</v>
      </c>
      <c r="CK44" s="41">
        <v>99501</v>
      </c>
      <c r="CL44" s="33" t="s">
        <v>333</v>
      </c>
      <c r="CM44" s="33" t="s">
        <v>454</v>
      </c>
      <c r="CN44" s="30">
        <v>44227</v>
      </c>
      <c r="CO44" s="39" t="s">
        <v>45</v>
      </c>
    </row>
    <row r="45" spans="1:93" s="46" customFormat="1" ht="15" customHeight="1" x14ac:dyDescent="0.25">
      <c r="A45" s="29">
        <f t="shared" si="1"/>
        <v>31</v>
      </c>
      <c r="B45" s="30">
        <v>43831</v>
      </c>
      <c r="C45" s="30">
        <v>43861</v>
      </c>
      <c r="D45" s="31" t="s">
        <v>119</v>
      </c>
      <c r="E45" s="32">
        <v>43874</v>
      </c>
      <c r="F45" s="33" t="s">
        <v>505</v>
      </c>
      <c r="G45" s="30">
        <v>43873</v>
      </c>
      <c r="H45" s="31" t="s">
        <v>120</v>
      </c>
      <c r="I45" s="34">
        <v>115016602</v>
      </c>
      <c r="J45" s="31" t="s">
        <v>75</v>
      </c>
      <c r="K45" s="31" t="s">
        <v>74</v>
      </c>
      <c r="L45" s="31" t="s">
        <v>121</v>
      </c>
      <c r="M45" s="31" t="s">
        <v>75</v>
      </c>
      <c r="N45" s="31" t="s">
        <v>74</v>
      </c>
      <c r="O45" s="31" t="s">
        <v>58</v>
      </c>
      <c r="P45" s="35">
        <v>104.6</v>
      </c>
      <c r="Q45" s="36">
        <v>34179</v>
      </c>
      <c r="R45" s="37"/>
      <c r="S45" s="35">
        <v>53498.142999999996</v>
      </c>
      <c r="T45" s="35">
        <v>56126</v>
      </c>
      <c r="U45" s="35">
        <v>40605.476999999999</v>
      </c>
      <c r="V45" s="38">
        <v>25.74</v>
      </c>
      <c r="W45" s="38">
        <v>85.69</v>
      </c>
      <c r="X45" s="39">
        <v>40886</v>
      </c>
      <c r="Y45" s="39"/>
      <c r="Z45" s="39"/>
      <c r="AA45" s="39"/>
      <c r="AB45" s="32" t="s">
        <v>455</v>
      </c>
      <c r="AC45" s="32" t="s">
        <v>456</v>
      </c>
      <c r="AD45" s="39">
        <v>27895</v>
      </c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 t="s">
        <v>122</v>
      </c>
      <c r="BA45" s="50" t="s">
        <v>123</v>
      </c>
      <c r="BB45" s="39" t="s">
        <v>124</v>
      </c>
      <c r="BC45" s="35">
        <v>38892.093999999997</v>
      </c>
      <c r="BD45" s="35">
        <v>0</v>
      </c>
      <c r="BE45" s="40">
        <v>38892.093999999997</v>
      </c>
      <c r="BF45" s="40">
        <v>38892.788999999997</v>
      </c>
      <c r="BG45" s="40">
        <v>0.78900000000000003</v>
      </c>
      <c r="BH45" s="41">
        <v>38892</v>
      </c>
      <c r="BI45" s="44" t="s">
        <v>44</v>
      </c>
      <c r="BJ45" s="36">
        <v>38892</v>
      </c>
      <c r="BK45" s="33" t="s">
        <v>334</v>
      </c>
      <c r="BL45" s="33" t="s">
        <v>457</v>
      </c>
      <c r="BM45" s="30">
        <v>44227</v>
      </c>
      <c r="BN45" s="39" t="s">
        <v>45</v>
      </c>
      <c r="BO45" s="41" t="s">
        <v>44</v>
      </c>
      <c r="BP45" s="40" t="s">
        <v>44</v>
      </c>
      <c r="BQ45" s="40" t="s">
        <v>44</v>
      </c>
      <c r="BR45" s="40" t="s">
        <v>44</v>
      </c>
      <c r="BS45" s="41">
        <v>0</v>
      </c>
      <c r="BT45" s="42" t="s">
        <v>44</v>
      </c>
      <c r="BU45" s="37">
        <v>0</v>
      </c>
      <c r="BV45" s="31" t="s">
        <v>44</v>
      </c>
      <c r="BW45" s="31" t="s">
        <v>44</v>
      </c>
      <c r="BX45" s="39" t="s">
        <v>44</v>
      </c>
      <c r="BY45" s="39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51">
        <v>0</v>
      </c>
      <c r="CE45" s="32" t="s">
        <v>44</v>
      </c>
      <c r="CF45" s="51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38892</v>
      </c>
      <c r="CL45" s="33" t="s">
        <v>334</v>
      </c>
      <c r="CM45" s="33" t="s">
        <v>457</v>
      </c>
      <c r="CN45" s="30">
        <v>44227</v>
      </c>
      <c r="CO45" s="39" t="s">
        <v>45</v>
      </c>
    </row>
    <row r="46" spans="1:93" s="46" customFormat="1" ht="15" customHeight="1" x14ac:dyDescent="0.25">
      <c r="A46" s="29">
        <f t="shared" si="1"/>
        <v>32</v>
      </c>
      <c r="B46" s="30">
        <v>43831</v>
      </c>
      <c r="C46" s="30">
        <v>43861</v>
      </c>
      <c r="D46" s="31" t="s">
        <v>125</v>
      </c>
      <c r="E46" s="32">
        <v>43875</v>
      </c>
      <c r="F46" s="33" t="s">
        <v>507</v>
      </c>
      <c r="G46" s="30">
        <v>43873</v>
      </c>
      <c r="H46" s="31" t="s">
        <v>126</v>
      </c>
      <c r="I46" s="34">
        <v>123526494</v>
      </c>
      <c r="J46" s="31" t="s">
        <v>127</v>
      </c>
      <c r="K46" s="31" t="s">
        <v>128</v>
      </c>
      <c r="L46" s="31" t="s">
        <v>129</v>
      </c>
      <c r="M46" s="31" t="s">
        <v>127</v>
      </c>
      <c r="N46" s="31" t="s">
        <v>128</v>
      </c>
      <c r="O46" s="31" t="s">
        <v>72</v>
      </c>
      <c r="P46" s="35">
        <v>200</v>
      </c>
      <c r="Q46" s="36"/>
      <c r="R46" s="37">
        <v>10346</v>
      </c>
      <c r="S46" s="35">
        <v>133434</v>
      </c>
      <c r="T46" s="35">
        <v>131939.522</v>
      </c>
      <c r="U46" s="35">
        <v>53439.453000000001</v>
      </c>
      <c r="V46" s="38"/>
      <c r="W46" s="38"/>
      <c r="X46" s="39"/>
      <c r="Y46" s="32" t="s">
        <v>458</v>
      </c>
      <c r="Z46" s="32" t="s">
        <v>304</v>
      </c>
      <c r="AA46" s="39">
        <v>22251</v>
      </c>
      <c r="AB46" s="32"/>
      <c r="AC46" s="32"/>
      <c r="AD46" s="39">
        <v>22392</v>
      </c>
      <c r="AE46" s="32" t="s">
        <v>459</v>
      </c>
      <c r="AF46" s="32" t="s">
        <v>460</v>
      </c>
      <c r="AG46" s="39">
        <v>22543</v>
      </c>
      <c r="AH46" s="32" t="s">
        <v>461</v>
      </c>
      <c r="AI46" s="32" t="s">
        <v>462</v>
      </c>
      <c r="AJ46" s="39">
        <v>22750</v>
      </c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 t="s">
        <v>44</v>
      </c>
      <c r="BA46" s="39" t="s">
        <v>44</v>
      </c>
      <c r="BB46" s="39" t="s">
        <v>44</v>
      </c>
      <c r="BC46" s="35">
        <v>36730.915999999997</v>
      </c>
      <c r="BD46" s="35">
        <v>0</v>
      </c>
      <c r="BE46" s="40">
        <v>36730.915999999997</v>
      </c>
      <c r="BF46" s="40">
        <v>36731.438999999998</v>
      </c>
      <c r="BG46" s="40">
        <v>0.439</v>
      </c>
      <c r="BH46" s="41">
        <v>36731</v>
      </c>
      <c r="BI46" s="42" t="s">
        <v>44</v>
      </c>
      <c r="BJ46" s="41">
        <v>36731</v>
      </c>
      <c r="BK46" s="33" t="s">
        <v>335</v>
      </c>
      <c r="BL46" s="33" t="s">
        <v>463</v>
      </c>
      <c r="BM46" s="30">
        <v>44227</v>
      </c>
      <c r="BN46" s="39" t="s">
        <v>45</v>
      </c>
      <c r="BO46" s="41" t="s">
        <v>44</v>
      </c>
      <c r="BP46" s="40" t="s">
        <v>44</v>
      </c>
      <c r="BQ46" s="40" t="s">
        <v>44</v>
      </c>
      <c r="BR46" s="40" t="s">
        <v>44</v>
      </c>
      <c r="BS46" s="41">
        <v>0</v>
      </c>
      <c r="BT46" s="42" t="s">
        <v>44</v>
      </c>
      <c r="BU46" s="37">
        <v>0</v>
      </c>
      <c r="BV46" s="31" t="s">
        <v>44</v>
      </c>
      <c r="BW46" s="31" t="s">
        <v>44</v>
      </c>
      <c r="BX46" s="39" t="s">
        <v>44</v>
      </c>
      <c r="BY46" s="39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51">
        <v>0</v>
      </c>
      <c r="CE46" s="32" t="s">
        <v>44</v>
      </c>
      <c r="CF46" s="51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1">
        <v>36731</v>
      </c>
      <c r="CL46" s="33" t="s">
        <v>335</v>
      </c>
      <c r="CM46" s="33" t="s">
        <v>463</v>
      </c>
      <c r="CN46" s="30">
        <v>44227</v>
      </c>
      <c r="CO46" s="39" t="s">
        <v>45</v>
      </c>
    </row>
    <row r="47" spans="1:93" s="46" customFormat="1" ht="15" customHeight="1" x14ac:dyDescent="0.25">
      <c r="A47" s="29">
        <f t="shared" si="1"/>
        <v>33</v>
      </c>
      <c r="B47" s="30">
        <v>43831</v>
      </c>
      <c r="C47" s="30">
        <v>43861</v>
      </c>
      <c r="D47" s="31" t="s">
        <v>130</v>
      </c>
      <c r="E47" s="32">
        <v>43875</v>
      </c>
      <c r="F47" s="33" t="s">
        <v>498</v>
      </c>
      <c r="G47" s="30">
        <v>43850</v>
      </c>
      <c r="H47" s="31" t="s">
        <v>131</v>
      </c>
      <c r="I47" s="34">
        <v>119004654</v>
      </c>
      <c r="J47" s="31" t="s">
        <v>94</v>
      </c>
      <c r="K47" s="31" t="s">
        <v>95</v>
      </c>
      <c r="L47" s="31" t="s">
        <v>132</v>
      </c>
      <c r="M47" s="31" t="s">
        <v>94</v>
      </c>
      <c r="N47" s="31" t="s">
        <v>95</v>
      </c>
      <c r="O47" s="31" t="s">
        <v>58</v>
      </c>
      <c r="P47" s="35">
        <v>30</v>
      </c>
      <c r="Q47" s="36"/>
      <c r="R47" s="37">
        <v>11782</v>
      </c>
      <c r="S47" s="35">
        <v>43049.898999999998</v>
      </c>
      <c r="T47" s="35">
        <v>39269</v>
      </c>
      <c r="U47" s="35">
        <v>14744.57</v>
      </c>
      <c r="V47" s="38"/>
      <c r="W47" s="38"/>
      <c r="X47" s="39"/>
      <c r="Y47" s="32" t="s">
        <v>464</v>
      </c>
      <c r="Z47" s="32" t="s">
        <v>465</v>
      </c>
      <c r="AA47" s="39">
        <v>25888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 t="s">
        <v>44</v>
      </c>
      <c r="BA47" s="39" t="s">
        <v>44</v>
      </c>
      <c r="BB47" s="39" t="s">
        <v>44</v>
      </c>
      <c r="BC47" s="35">
        <v>10252.432000000001</v>
      </c>
      <c r="BD47" s="35">
        <v>0</v>
      </c>
      <c r="BE47" s="40">
        <v>8172.384</v>
      </c>
      <c r="BF47" s="40">
        <v>8173.05</v>
      </c>
      <c r="BG47" s="40">
        <v>0.05</v>
      </c>
      <c r="BH47" s="41">
        <v>8173</v>
      </c>
      <c r="BI47" s="42" t="s">
        <v>44</v>
      </c>
      <c r="BJ47" s="36">
        <v>8173</v>
      </c>
      <c r="BK47" s="33" t="s">
        <v>336</v>
      </c>
      <c r="BL47" s="33" t="s">
        <v>466</v>
      </c>
      <c r="BM47" s="30">
        <v>44227</v>
      </c>
      <c r="BN47" s="39" t="s">
        <v>45</v>
      </c>
      <c r="BO47" s="41" t="s">
        <v>44</v>
      </c>
      <c r="BP47" s="40" t="s">
        <v>44</v>
      </c>
      <c r="BQ47" s="40" t="s">
        <v>44</v>
      </c>
      <c r="BR47" s="40" t="s">
        <v>44</v>
      </c>
      <c r="BS47" s="41">
        <v>0</v>
      </c>
      <c r="BT47" s="42" t="s">
        <v>44</v>
      </c>
      <c r="BU47" s="37">
        <v>0</v>
      </c>
      <c r="BV47" s="31" t="s">
        <v>44</v>
      </c>
      <c r="BW47" s="31" t="s">
        <v>44</v>
      </c>
      <c r="BX47" s="39" t="s">
        <v>44</v>
      </c>
      <c r="BY47" s="39" t="s">
        <v>44</v>
      </c>
      <c r="BZ47" s="49" t="s">
        <v>244</v>
      </c>
      <c r="CA47" s="40">
        <v>2080.0479999999998</v>
      </c>
      <c r="CB47" s="40">
        <v>2080.4989999999998</v>
      </c>
      <c r="CC47" s="40">
        <v>0.499</v>
      </c>
      <c r="CD47" s="41">
        <v>2080</v>
      </c>
      <c r="CE47" s="42" t="s">
        <v>44</v>
      </c>
      <c r="CF47" s="37">
        <v>2080</v>
      </c>
      <c r="CG47" s="33" t="s">
        <v>467</v>
      </c>
      <c r="CH47" s="33" t="s">
        <v>468</v>
      </c>
      <c r="CI47" s="30">
        <v>44227</v>
      </c>
      <c r="CJ47" s="39" t="s">
        <v>45</v>
      </c>
      <c r="CK47" s="37">
        <v>10253</v>
      </c>
      <c r="CL47" s="33" t="s">
        <v>336</v>
      </c>
      <c r="CM47" s="33" t="s">
        <v>468</v>
      </c>
      <c r="CN47" s="30">
        <v>44227</v>
      </c>
      <c r="CO47" s="39" t="s">
        <v>45</v>
      </c>
    </row>
    <row r="48" spans="1:93" s="46" customFormat="1" ht="15" customHeight="1" x14ac:dyDescent="0.25">
      <c r="A48" s="29">
        <f t="shared" si="1"/>
        <v>34</v>
      </c>
      <c r="B48" s="30">
        <v>43831</v>
      </c>
      <c r="C48" s="30">
        <v>43861</v>
      </c>
      <c r="D48" s="31" t="s">
        <v>165</v>
      </c>
      <c r="E48" s="32">
        <v>43871</v>
      </c>
      <c r="F48" s="33" t="s">
        <v>503</v>
      </c>
      <c r="G48" s="30">
        <v>43873</v>
      </c>
      <c r="H48" s="33" t="s">
        <v>245</v>
      </c>
      <c r="I48" s="34">
        <v>117005106</v>
      </c>
      <c r="J48" s="31" t="s">
        <v>166</v>
      </c>
      <c r="K48" s="31" t="s">
        <v>167</v>
      </c>
      <c r="L48" s="31" t="s">
        <v>168</v>
      </c>
      <c r="M48" s="31" t="s">
        <v>166</v>
      </c>
      <c r="N48" s="31" t="s">
        <v>167</v>
      </c>
      <c r="O48" s="31" t="s">
        <v>58</v>
      </c>
      <c r="P48" s="35">
        <v>400</v>
      </c>
      <c r="Q48" s="36"/>
      <c r="R48" s="37">
        <v>19000</v>
      </c>
      <c r="S48" s="35">
        <v>52352.108999999997</v>
      </c>
      <c r="T48" s="35">
        <v>39630</v>
      </c>
      <c r="U48" s="35">
        <v>20858.400000000001</v>
      </c>
      <c r="V48" s="38"/>
      <c r="W48" s="38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2"/>
      <c r="AL48" s="32"/>
      <c r="AM48" s="39">
        <v>31177</v>
      </c>
      <c r="AN48" s="32" t="s">
        <v>469</v>
      </c>
      <c r="AO48" s="32" t="s">
        <v>470</v>
      </c>
      <c r="AP48" s="39">
        <v>30812</v>
      </c>
      <c r="AQ48" s="39"/>
      <c r="AR48" s="39"/>
      <c r="AS48" s="39"/>
      <c r="AT48" s="39"/>
      <c r="AU48" s="39"/>
      <c r="AV48" s="39"/>
      <c r="AW48" s="39"/>
      <c r="AX48" s="39"/>
      <c r="AY48" s="39"/>
      <c r="AZ48" s="39" t="s">
        <v>44</v>
      </c>
      <c r="BA48" s="39" t="s">
        <v>44</v>
      </c>
      <c r="BB48" s="39" t="s">
        <v>44</v>
      </c>
      <c r="BC48" s="35">
        <v>17027.226999999999</v>
      </c>
      <c r="BD48" s="35">
        <v>0</v>
      </c>
      <c r="BE48" s="40">
        <v>15099.333000000001</v>
      </c>
      <c r="BF48" s="40">
        <v>15099.401</v>
      </c>
      <c r="BG48" s="40">
        <v>0.40100000000000002</v>
      </c>
      <c r="BH48" s="41">
        <v>15099</v>
      </c>
      <c r="BI48" s="42" t="s">
        <v>44</v>
      </c>
      <c r="BJ48" s="36">
        <v>15099</v>
      </c>
      <c r="BK48" s="33" t="s">
        <v>337</v>
      </c>
      <c r="BL48" s="33" t="s">
        <v>471</v>
      </c>
      <c r="BM48" s="30">
        <v>44227</v>
      </c>
      <c r="BN48" s="39" t="s">
        <v>45</v>
      </c>
      <c r="BO48" s="43" t="s">
        <v>241</v>
      </c>
      <c r="BP48" s="40">
        <v>1676.99</v>
      </c>
      <c r="BQ48" s="40">
        <v>1677.825</v>
      </c>
      <c r="BR48" s="40">
        <v>0.82499999999999996</v>
      </c>
      <c r="BS48" s="41">
        <v>1677</v>
      </c>
      <c r="BT48" s="42" t="s">
        <v>44</v>
      </c>
      <c r="BU48" s="36">
        <v>1677</v>
      </c>
      <c r="BV48" s="33" t="s">
        <v>472</v>
      </c>
      <c r="BW48" s="33" t="s">
        <v>473</v>
      </c>
      <c r="BX48" s="30">
        <v>44227</v>
      </c>
      <c r="BY48" s="39" t="s">
        <v>45</v>
      </c>
      <c r="BZ48" s="32" t="s">
        <v>251</v>
      </c>
      <c r="CA48" s="40">
        <v>251.904</v>
      </c>
      <c r="CB48" s="40">
        <v>251.46299999999999</v>
      </c>
      <c r="CC48" s="40">
        <v>0.46300000000000002</v>
      </c>
      <c r="CD48" s="41">
        <v>251</v>
      </c>
      <c r="CE48" s="42" t="s">
        <v>44</v>
      </c>
      <c r="CF48" s="37">
        <v>251</v>
      </c>
      <c r="CG48" s="33" t="s">
        <v>474</v>
      </c>
      <c r="CH48" s="33" t="s">
        <v>475</v>
      </c>
      <c r="CI48" s="30">
        <v>44227</v>
      </c>
      <c r="CJ48" s="39" t="s">
        <v>45</v>
      </c>
      <c r="CK48" s="37">
        <v>17027</v>
      </c>
      <c r="CL48" s="33" t="s">
        <v>337</v>
      </c>
      <c r="CM48" s="33" t="s">
        <v>475</v>
      </c>
      <c r="CN48" s="30">
        <v>44227</v>
      </c>
      <c r="CO48" s="39" t="s">
        <v>45</v>
      </c>
    </row>
    <row r="49" spans="1:93" s="46" customFormat="1" ht="15" customHeight="1" x14ac:dyDescent="0.25">
      <c r="A49" s="29">
        <f t="shared" si="1"/>
        <v>35</v>
      </c>
      <c r="B49" s="30">
        <v>43831</v>
      </c>
      <c r="C49" s="30">
        <v>43861</v>
      </c>
      <c r="D49" s="31" t="s">
        <v>133</v>
      </c>
      <c r="E49" s="32">
        <v>43872</v>
      </c>
      <c r="F49" s="33" t="s">
        <v>259</v>
      </c>
      <c r="G49" s="30">
        <v>43850</v>
      </c>
      <c r="H49" s="31" t="s">
        <v>149</v>
      </c>
      <c r="I49" s="34">
        <v>813109388</v>
      </c>
      <c r="J49" s="31" t="s">
        <v>134</v>
      </c>
      <c r="K49" s="31" t="s">
        <v>135</v>
      </c>
      <c r="L49" s="31" t="s">
        <v>136</v>
      </c>
      <c r="M49" s="31" t="s">
        <v>134</v>
      </c>
      <c r="N49" s="31" t="s">
        <v>135</v>
      </c>
      <c r="O49" s="31" t="s">
        <v>72</v>
      </c>
      <c r="P49" s="35">
        <v>125</v>
      </c>
      <c r="Q49" s="36"/>
      <c r="R49" s="37">
        <v>29016</v>
      </c>
      <c r="S49" s="35">
        <v>194378.486</v>
      </c>
      <c r="T49" s="35">
        <v>178796</v>
      </c>
      <c r="U49" s="35">
        <v>16323.983</v>
      </c>
      <c r="V49" s="38"/>
      <c r="W49" s="38"/>
      <c r="X49" s="39"/>
      <c r="Y49" s="39"/>
      <c r="Z49" s="39"/>
      <c r="AA49" s="39">
        <v>24138</v>
      </c>
      <c r="AB49" s="32" t="s">
        <v>476</v>
      </c>
      <c r="AC49" s="32" t="s">
        <v>477</v>
      </c>
      <c r="AD49" s="39">
        <v>24138</v>
      </c>
      <c r="AE49" s="39"/>
      <c r="AF49" s="39"/>
      <c r="AG49" s="39"/>
      <c r="AH49" s="32" t="s">
        <v>478</v>
      </c>
      <c r="AI49" s="32" t="s">
        <v>479</v>
      </c>
      <c r="AJ49" s="39">
        <v>27060</v>
      </c>
      <c r="AK49" s="32" t="s">
        <v>480</v>
      </c>
      <c r="AL49" s="32" t="s">
        <v>481</v>
      </c>
      <c r="AM49" s="39">
        <v>27269</v>
      </c>
      <c r="AN49" s="32" t="s">
        <v>303</v>
      </c>
      <c r="AO49" s="32" t="s">
        <v>482</v>
      </c>
      <c r="AP49" s="39">
        <v>27269</v>
      </c>
      <c r="AQ49" s="32"/>
      <c r="AR49" s="32"/>
      <c r="AS49" s="39">
        <v>27269</v>
      </c>
      <c r="AT49" s="32"/>
      <c r="AU49" s="32"/>
      <c r="AV49" s="39">
        <v>27269</v>
      </c>
      <c r="AW49" s="39"/>
      <c r="AX49" s="39"/>
      <c r="AY49" s="39"/>
      <c r="AZ49" s="39" t="s">
        <v>44</v>
      </c>
      <c r="BA49" s="39" t="s">
        <v>44</v>
      </c>
      <c r="BB49" s="39" t="s">
        <v>44</v>
      </c>
      <c r="BC49" s="35">
        <v>330.10300000000001</v>
      </c>
      <c r="BD49" s="35">
        <v>0</v>
      </c>
      <c r="BE49" s="40">
        <v>270.01499999999999</v>
      </c>
      <c r="BF49" s="40">
        <v>270.41300000000001</v>
      </c>
      <c r="BG49" s="40">
        <v>0.41299999999999998</v>
      </c>
      <c r="BH49" s="41">
        <v>270</v>
      </c>
      <c r="BI49" s="44" t="s">
        <v>44</v>
      </c>
      <c r="BJ49" s="41">
        <v>270</v>
      </c>
      <c r="BK49" s="33" t="s">
        <v>338</v>
      </c>
      <c r="BL49" s="33" t="s">
        <v>483</v>
      </c>
      <c r="BM49" s="30">
        <v>44227</v>
      </c>
      <c r="BN49" s="39" t="s">
        <v>45</v>
      </c>
      <c r="BO49" s="41" t="s">
        <v>44</v>
      </c>
      <c r="BP49" s="47" t="s">
        <v>44</v>
      </c>
      <c r="BQ49" s="47" t="s">
        <v>44</v>
      </c>
      <c r="BR49" s="40" t="s">
        <v>44</v>
      </c>
      <c r="BS49" s="41">
        <v>0</v>
      </c>
      <c r="BT49" s="42" t="s">
        <v>44</v>
      </c>
      <c r="BU49" s="37">
        <v>0</v>
      </c>
      <c r="BV49" s="31" t="s">
        <v>44</v>
      </c>
      <c r="BW49" s="31" t="s">
        <v>44</v>
      </c>
      <c r="BX49" s="39" t="s">
        <v>44</v>
      </c>
      <c r="BY49" s="39" t="s">
        <v>44</v>
      </c>
      <c r="BZ49" s="45" t="s">
        <v>298</v>
      </c>
      <c r="CA49" s="40">
        <v>60.088000000000001</v>
      </c>
      <c r="CB49" s="40">
        <v>60.414000000000001</v>
      </c>
      <c r="CC49" s="40">
        <v>0.41399999999999998</v>
      </c>
      <c r="CD49" s="41">
        <v>60</v>
      </c>
      <c r="CE49" s="44" t="s">
        <v>44</v>
      </c>
      <c r="CF49" s="37">
        <v>60</v>
      </c>
      <c r="CG49" s="33" t="s">
        <v>484</v>
      </c>
      <c r="CH49" s="33" t="s">
        <v>485</v>
      </c>
      <c r="CI49" s="30">
        <v>44227</v>
      </c>
      <c r="CJ49" s="39" t="s">
        <v>45</v>
      </c>
      <c r="CK49" s="37">
        <v>330</v>
      </c>
      <c r="CL49" s="33" t="s">
        <v>338</v>
      </c>
      <c r="CM49" s="33" t="s">
        <v>485</v>
      </c>
      <c r="CN49" s="30">
        <v>44227</v>
      </c>
      <c r="CO49" s="39" t="s">
        <v>45</v>
      </c>
    </row>
    <row r="50" spans="1:93" s="24" customFormat="1" ht="15" customHeight="1" x14ac:dyDescent="0.25">
      <c r="A50" s="8">
        <f t="shared" si="1"/>
        <v>36</v>
      </c>
      <c r="B50" s="12"/>
      <c r="C50" s="12"/>
      <c r="D50" s="10" t="s">
        <v>231</v>
      </c>
      <c r="E50" s="11" t="s">
        <v>44</v>
      </c>
      <c r="F50" s="10" t="s">
        <v>261</v>
      </c>
      <c r="G50" s="12">
        <v>43850</v>
      </c>
      <c r="H50" s="10" t="s">
        <v>232</v>
      </c>
      <c r="I50" s="13">
        <v>200532770</v>
      </c>
      <c r="J50" s="10" t="s">
        <v>233</v>
      </c>
      <c r="K50" s="10" t="s">
        <v>234</v>
      </c>
      <c r="L50" s="10" t="s">
        <v>235</v>
      </c>
      <c r="M50" s="10" t="s">
        <v>233</v>
      </c>
      <c r="N50" s="10" t="s">
        <v>234</v>
      </c>
      <c r="O50" s="10" t="s">
        <v>72</v>
      </c>
      <c r="P50" s="14">
        <v>6</v>
      </c>
      <c r="Q50" s="15"/>
      <c r="R50" s="16"/>
      <c r="S50" s="14"/>
      <c r="T50" s="14"/>
      <c r="U50" s="26"/>
      <c r="V50" s="17"/>
      <c r="W50" s="17"/>
      <c r="X50" s="9"/>
      <c r="Y50" s="18"/>
      <c r="Z50" s="18"/>
      <c r="AA50" s="9">
        <v>37316</v>
      </c>
      <c r="AB50" s="18"/>
      <c r="AC50" s="18"/>
      <c r="AD50" s="9"/>
      <c r="AE50" s="9"/>
      <c r="AF50" s="9"/>
      <c r="AG50" s="9"/>
      <c r="AH50" s="18"/>
      <c r="AI50" s="18"/>
      <c r="AJ50" s="9"/>
      <c r="AK50" s="18"/>
      <c r="AL50" s="18"/>
      <c r="AM50" s="9"/>
      <c r="AN50" s="18"/>
      <c r="AO50" s="18"/>
      <c r="AP50" s="9"/>
      <c r="AQ50" s="18"/>
      <c r="AR50" s="18"/>
      <c r="AS50" s="9"/>
      <c r="AT50" s="18"/>
      <c r="AU50" s="18"/>
      <c r="AV50" s="9"/>
      <c r="AW50" s="9"/>
      <c r="AX50" s="9"/>
      <c r="AY50" s="9"/>
      <c r="AZ50" s="9" t="s">
        <v>44</v>
      </c>
      <c r="BA50" s="9" t="s">
        <v>44</v>
      </c>
      <c r="BB50" s="9" t="s">
        <v>44</v>
      </c>
      <c r="BC50" s="14"/>
      <c r="BD50" s="14"/>
      <c r="BE50" s="19" t="s">
        <v>44</v>
      </c>
      <c r="BF50" s="19" t="s">
        <v>44</v>
      </c>
      <c r="BG50" s="19" t="s">
        <v>44</v>
      </c>
      <c r="BH50" s="20">
        <v>0</v>
      </c>
      <c r="BI50" s="21" t="s">
        <v>44</v>
      </c>
      <c r="BJ50" s="20">
        <v>0</v>
      </c>
      <c r="BK50" s="20" t="s">
        <v>44</v>
      </c>
      <c r="BL50" s="20" t="s">
        <v>44</v>
      </c>
      <c r="BM50" s="9" t="s">
        <v>44</v>
      </c>
      <c r="BN50" s="9" t="s">
        <v>44</v>
      </c>
      <c r="BO50" s="22" t="s">
        <v>241</v>
      </c>
      <c r="BP50" s="19"/>
      <c r="BQ50" s="19"/>
      <c r="BR50" s="19"/>
      <c r="BS50" s="20">
        <v>0</v>
      </c>
      <c r="BT50" s="27" t="s">
        <v>44</v>
      </c>
      <c r="BU50" s="20">
        <v>0</v>
      </c>
      <c r="BV50" s="23" t="s">
        <v>339</v>
      </c>
      <c r="BW50" s="23" t="s">
        <v>339</v>
      </c>
      <c r="BX50" s="12"/>
      <c r="BY50" s="9"/>
      <c r="BZ50" s="18" t="s">
        <v>44</v>
      </c>
      <c r="CA50" s="18" t="s">
        <v>44</v>
      </c>
      <c r="CB50" s="18" t="s">
        <v>44</v>
      </c>
      <c r="CC50" s="18" t="s">
        <v>44</v>
      </c>
      <c r="CD50" s="54">
        <v>0</v>
      </c>
      <c r="CE50" s="18" t="s">
        <v>44</v>
      </c>
      <c r="CF50" s="54">
        <v>0</v>
      </c>
      <c r="CG50" s="18" t="s">
        <v>44</v>
      </c>
      <c r="CH50" s="18" t="s">
        <v>44</v>
      </c>
      <c r="CI50" s="12" t="s">
        <v>44</v>
      </c>
      <c r="CJ50" s="18" t="s">
        <v>44</v>
      </c>
      <c r="CK50" s="20">
        <v>0</v>
      </c>
      <c r="CL50" s="23" t="s">
        <v>339</v>
      </c>
      <c r="CM50" s="23" t="s">
        <v>339</v>
      </c>
      <c r="CN50" s="12"/>
      <c r="CO50" s="9"/>
    </row>
    <row r="51" spans="1:93" s="46" customFormat="1" ht="15" customHeight="1" x14ac:dyDescent="0.25">
      <c r="A51" s="29">
        <f t="shared" si="1"/>
        <v>37</v>
      </c>
      <c r="B51" s="30">
        <v>43831</v>
      </c>
      <c r="C51" s="30">
        <v>43861</v>
      </c>
      <c r="D51" s="33" t="s">
        <v>252</v>
      </c>
      <c r="E51" s="32">
        <v>43873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9732</v>
      </c>
      <c r="S51" s="35">
        <v>27016.3</v>
      </c>
      <c r="T51" s="35">
        <v>27016.3</v>
      </c>
      <c r="U51" s="35">
        <v>11427.895</v>
      </c>
      <c r="V51" s="52"/>
      <c r="W51" s="52"/>
      <c r="X51" s="32"/>
      <c r="Y51" s="32"/>
      <c r="Z51" s="32"/>
      <c r="AA51" s="32">
        <v>27011</v>
      </c>
      <c r="AB51" s="32"/>
      <c r="AC51" s="32"/>
      <c r="AD51" s="32">
        <v>27304</v>
      </c>
      <c r="AE51" s="32" t="s">
        <v>486</v>
      </c>
      <c r="AF51" s="32" t="s">
        <v>487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9936.1020000000008</v>
      </c>
      <c r="BD51" s="35">
        <v>0</v>
      </c>
      <c r="BE51" s="47">
        <v>9936.1020000000008</v>
      </c>
      <c r="BF51" s="47">
        <v>9936.5840000000007</v>
      </c>
      <c r="BG51" s="47">
        <v>0.58399999999999996</v>
      </c>
      <c r="BH51" s="45">
        <v>9936</v>
      </c>
      <c r="BI51" s="44" t="s">
        <v>44</v>
      </c>
      <c r="BJ51" s="45">
        <v>9936</v>
      </c>
      <c r="BK51" s="45" t="s">
        <v>340</v>
      </c>
      <c r="BL51" s="45" t="s">
        <v>488</v>
      </c>
      <c r="BM51" s="30">
        <v>44227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45">
        <v>0</v>
      </c>
      <c r="BT51" s="44" t="s">
        <v>44</v>
      </c>
      <c r="BU51" s="51">
        <v>0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51">
        <v>0</v>
      </c>
      <c r="CE51" s="32" t="s">
        <v>44</v>
      </c>
      <c r="CF51" s="51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9936</v>
      </c>
      <c r="CL51" s="45" t="s">
        <v>340</v>
      </c>
      <c r="CM51" s="45" t="s">
        <v>488</v>
      </c>
      <c r="CN51" s="30">
        <v>44227</v>
      </c>
      <c r="CO51" s="32" t="s">
        <v>45</v>
      </c>
    </row>
  </sheetData>
  <autoFilter ref="A8:BZ8"/>
  <mergeCells count="150">
    <mergeCell ref="BE3:CJ3"/>
    <mergeCell ref="CL5:CM5"/>
    <mergeCell ref="CN5:CN6"/>
    <mergeCell ref="CO5:CO6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16:BN16"/>
    <mergeCell ref="BG17:BG18"/>
    <mergeCell ref="BH17:BH18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A15:A18"/>
    <mergeCell ref="B15:C18"/>
    <mergeCell ref="D15:E18"/>
    <mergeCell ref="F15:G18"/>
    <mergeCell ref="H15:K15"/>
    <mergeCell ref="H16:H18"/>
    <mergeCell ref="I16:I18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16:CJ16"/>
    <mergeCell ref="CJ5:CJ6"/>
    <mergeCell ref="L15:AY15"/>
    <mergeCell ref="AZ15:BB15"/>
    <mergeCell ref="BC15:BC18"/>
    <mergeCell ref="BD15:BD18"/>
    <mergeCell ref="L16:L18"/>
    <mergeCell ref="M16:N18"/>
    <mergeCell ref="O16:O18"/>
    <mergeCell ref="P16:P18"/>
    <mergeCell ref="Q16:R18"/>
    <mergeCell ref="S16:T16"/>
    <mergeCell ref="V16:AY16"/>
    <mergeCell ref="AZ16:AZ18"/>
    <mergeCell ref="BA16:BA18"/>
    <mergeCell ref="BB16:BB18"/>
    <mergeCell ref="S17:S18"/>
    <mergeCell ref="T17:T18"/>
    <mergeCell ref="U17:U18"/>
    <mergeCell ref="V17:X17"/>
    <mergeCell ref="Y17:AA17"/>
    <mergeCell ref="AB17:AD17"/>
    <mergeCell ref="AE17:AG17"/>
    <mergeCell ref="AH17:AJ17"/>
    <mergeCell ref="AK17:AM17"/>
    <mergeCell ref="BI17:BI18"/>
    <mergeCell ref="BJ17:BJ18"/>
    <mergeCell ref="BK17:BL17"/>
    <mergeCell ref="AN17:AP17"/>
    <mergeCell ref="AQ17:AS17"/>
    <mergeCell ref="AT17:AV17"/>
    <mergeCell ref="AW17:AY17"/>
    <mergeCell ref="BE17:BE18"/>
    <mergeCell ref="BF17:BF18"/>
    <mergeCell ref="CI17:CI18"/>
    <mergeCell ref="CJ17:CJ18"/>
    <mergeCell ref="CC17:CC18"/>
    <mergeCell ref="CD17:CD18"/>
    <mergeCell ref="CE17:CE18"/>
    <mergeCell ref="CF17:CF18"/>
    <mergeCell ref="CG17:CH17"/>
    <mergeCell ref="BM17:BM18"/>
    <mergeCell ref="BN17:BN18"/>
    <mergeCell ref="BZ17:BZ18"/>
    <mergeCell ref="CA17:CA18"/>
    <mergeCell ref="CB17:CB18"/>
    <mergeCell ref="BY17:BY18"/>
    <mergeCell ref="BE15:CJ15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711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250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74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248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193</v>
      </c>
      <c r="BF5" s="201" t="s">
        <v>144</v>
      </c>
      <c r="BG5" s="202" t="s">
        <v>143</v>
      </c>
      <c r="BH5" s="202" t="s">
        <v>186</v>
      </c>
      <c r="BI5" s="202" t="s">
        <v>148</v>
      </c>
      <c r="BJ5" s="199" t="s">
        <v>191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186</v>
      </c>
      <c r="BT5" s="202" t="s">
        <v>148</v>
      </c>
      <c r="BU5" s="199" t="s">
        <v>191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202" t="s">
        <v>186</v>
      </c>
      <c r="CE5" s="202" t="s">
        <v>148</v>
      </c>
      <c r="CF5" s="199" t="s">
        <v>191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73" t="s">
        <v>35</v>
      </c>
      <c r="W6" s="73" t="s">
        <v>36</v>
      </c>
      <c r="X6" s="73" t="s">
        <v>37</v>
      </c>
      <c r="Y6" s="73" t="s">
        <v>35</v>
      </c>
      <c r="Z6" s="73" t="s">
        <v>36</v>
      </c>
      <c r="AA6" s="73" t="s">
        <v>37</v>
      </c>
      <c r="AB6" s="73" t="s">
        <v>35</v>
      </c>
      <c r="AC6" s="73" t="s">
        <v>36</v>
      </c>
      <c r="AD6" s="73" t="s">
        <v>37</v>
      </c>
      <c r="AE6" s="73" t="s">
        <v>35</v>
      </c>
      <c r="AF6" s="73" t="s">
        <v>36</v>
      </c>
      <c r="AG6" s="73" t="s">
        <v>37</v>
      </c>
      <c r="AH6" s="73" t="s">
        <v>35</v>
      </c>
      <c r="AI6" s="73" t="s">
        <v>36</v>
      </c>
      <c r="AJ6" s="73" t="s">
        <v>37</v>
      </c>
      <c r="AK6" s="73" t="s">
        <v>35</v>
      </c>
      <c r="AL6" s="73" t="s">
        <v>36</v>
      </c>
      <c r="AM6" s="73" t="s">
        <v>37</v>
      </c>
      <c r="AN6" s="73" t="s">
        <v>35</v>
      </c>
      <c r="AO6" s="73" t="s">
        <v>36</v>
      </c>
      <c r="AP6" s="73" t="s">
        <v>37</v>
      </c>
      <c r="AQ6" s="73" t="s">
        <v>35</v>
      </c>
      <c r="AR6" s="73" t="s">
        <v>36</v>
      </c>
      <c r="AS6" s="73" t="s">
        <v>37</v>
      </c>
      <c r="AT6" s="73" t="s">
        <v>35</v>
      </c>
      <c r="AU6" s="73" t="s">
        <v>36</v>
      </c>
      <c r="AV6" s="73" t="s">
        <v>37</v>
      </c>
      <c r="AW6" s="73" t="s">
        <v>35</v>
      </c>
      <c r="AX6" s="73" t="s">
        <v>36</v>
      </c>
      <c r="AY6" s="73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71" t="s">
        <v>9</v>
      </c>
      <c r="BL6" s="71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71" t="s">
        <v>9</v>
      </c>
      <c r="BW6" s="71" t="s">
        <v>10</v>
      </c>
      <c r="BX6" s="202"/>
      <c r="BY6" s="202"/>
      <c r="BZ6" s="200"/>
      <c r="CA6" s="200"/>
      <c r="CB6" s="200"/>
      <c r="CC6" s="202"/>
      <c r="CD6" s="202"/>
      <c r="CE6" s="202"/>
      <c r="CF6" s="200"/>
      <c r="CG6" s="71" t="s">
        <v>9</v>
      </c>
      <c r="CH6" s="71" t="s">
        <v>10</v>
      </c>
      <c r="CI6" s="202"/>
      <c r="CJ6" s="202"/>
      <c r="CK6" s="211"/>
      <c r="CL6" s="75" t="s">
        <v>9</v>
      </c>
      <c r="CM6" s="75" t="s">
        <v>10</v>
      </c>
      <c r="CN6" s="241"/>
      <c r="CO6" s="241"/>
    </row>
    <row r="7" spans="1:93" ht="15" customHeight="1" x14ac:dyDescent="0.25">
      <c r="A7" s="57" t="s">
        <v>34</v>
      </c>
      <c r="B7" s="75" t="s">
        <v>19</v>
      </c>
      <c r="C7" s="75" t="s">
        <v>20</v>
      </c>
      <c r="D7" s="75" t="s">
        <v>2</v>
      </c>
      <c r="E7" s="75" t="s">
        <v>3</v>
      </c>
      <c r="F7" s="75" t="s">
        <v>2</v>
      </c>
      <c r="G7" s="75" t="s">
        <v>3</v>
      </c>
      <c r="H7" s="64" t="s">
        <v>34</v>
      </c>
      <c r="I7" s="64" t="s">
        <v>34</v>
      </c>
      <c r="J7" s="65" t="s">
        <v>12</v>
      </c>
      <c r="K7" s="76" t="s">
        <v>13</v>
      </c>
      <c r="L7" s="64" t="s">
        <v>34</v>
      </c>
      <c r="M7" s="65" t="s">
        <v>12</v>
      </c>
      <c r="N7" s="76" t="s">
        <v>13</v>
      </c>
      <c r="O7" s="67" t="s">
        <v>34</v>
      </c>
      <c r="P7" s="72" t="s">
        <v>14</v>
      </c>
      <c r="Q7" s="72" t="s">
        <v>24</v>
      </c>
      <c r="R7" s="72" t="s">
        <v>25</v>
      </c>
      <c r="S7" s="72" t="s">
        <v>11</v>
      </c>
      <c r="T7" s="72" t="s">
        <v>11</v>
      </c>
      <c r="U7" s="73" t="s">
        <v>11</v>
      </c>
      <c r="V7" s="73" t="s">
        <v>33</v>
      </c>
      <c r="W7" s="73" t="s">
        <v>33</v>
      </c>
      <c r="X7" s="64" t="s">
        <v>34</v>
      </c>
      <c r="Y7" s="73" t="s">
        <v>33</v>
      </c>
      <c r="Z7" s="73" t="s">
        <v>33</v>
      </c>
      <c r="AA7" s="64" t="s">
        <v>34</v>
      </c>
      <c r="AB7" s="73" t="s">
        <v>33</v>
      </c>
      <c r="AC7" s="73" t="s">
        <v>33</v>
      </c>
      <c r="AD7" s="64" t="s">
        <v>34</v>
      </c>
      <c r="AE7" s="73" t="s">
        <v>33</v>
      </c>
      <c r="AF7" s="73" t="s">
        <v>33</v>
      </c>
      <c r="AG7" s="64" t="s">
        <v>34</v>
      </c>
      <c r="AH7" s="73" t="s">
        <v>33</v>
      </c>
      <c r="AI7" s="73" t="s">
        <v>33</v>
      </c>
      <c r="AJ7" s="64" t="s">
        <v>34</v>
      </c>
      <c r="AK7" s="73" t="s">
        <v>33</v>
      </c>
      <c r="AL7" s="73" t="s">
        <v>33</v>
      </c>
      <c r="AM7" s="64" t="s">
        <v>34</v>
      </c>
      <c r="AN7" s="73" t="s">
        <v>33</v>
      </c>
      <c r="AO7" s="73" t="s">
        <v>33</v>
      </c>
      <c r="AP7" s="64" t="s">
        <v>34</v>
      </c>
      <c r="AQ7" s="73" t="s">
        <v>33</v>
      </c>
      <c r="AR7" s="73" t="s">
        <v>33</v>
      </c>
      <c r="AS7" s="64" t="s">
        <v>34</v>
      </c>
      <c r="AT7" s="73" t="s">
        <v>33</v>
      </c>
      <c r="AU7" s="73" t="s">
        <v>33</v>
      </c>
      <c r="AV7" s="64" t="s">
        <v>34</v>
      </c>
      <c r="AW7" s="73" t="s">
        <v>33</v>
      </c>
      <c r="AX7" s="73" t="s">
        <v>33</v>
      </c>
      <c r="AY7" s="64" t="s">
        <v>34</v>
      </c>
      <c r="AZ7" s="64" t="s">
        <v>34</v>
      </c>
      <c r="BA7" s="73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73" t="s">
        <v>8</v>
      </c>
      <c r="BI7" s="64" t="s">
        <v>146</v>
      </c>
      <c r="BJ7" s="73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73" t="s">
        <v>8</v>
      </c>
      <c r="BT7" s="73" t="s">
        <v>146</v>
      </c>
      <c r="BU7" s="73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73" t="s">
        <v>8</v>
      </c>
      <c r="CE7" s="73" t="s">
        <v>146</v>
      </c>
      <c r="CF7" s="73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77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43862</v>
      </c>
      <c r="C9" s="30">
        <v>43890</v>
      </c>
      <c r="D9" s="33" t="s">
        <v>137</v>
      </c>
      <c r="E9" s="32">
        <v>43899</v>
      </c>
      <c r="F9" s="33" t="s">
        <v>265</v>
      </c>
      <c r="G9" s="30">
        <v>43809</v>
      </c>
      <c r="H9" s="33" t="s">
        <v>138</v>
      </c>
      <c r="I9" s="34">
        <v>125501290</v>
      </c>
      <c r="J9" s="33" t="s">
        <v>139</v>
      </c>
      <c r="K9" s="33" t="s">
        <v>140</v>
      </c>
      <c r="L9" s="33" t="s">
        <v>141</v>
      </c>
      <c r="M9" s="33" t="s">
        <v>139</v>
      </c>
      <c r="N9" s="33" t="s">
        <v>140</v>
      </c>
      <c r="O9" s="33" t="s">
        <v>105</v>
      </c>
      <c r="P9" s="35">
        <v>0.104</v>
      </c>
      <c r="Q9" s="36">
        <v>34233</v>
      </c>
      <c r="R9" s="51"/>
      <c r="S9" s="35">
        <v>47</v>
      </c>
      <c r="T9" s="35">
        <v>47</v>
      </c>
      <c r="U9" s="35">
        <v>23.004999999999999</v>
      </c>
      <c r="V9" s="52"/>
      <c r="W9" s="52"/>
      <c r="X9" s="32"/>
      <c r="Y9" s="32" t="s">
        <v>710</v>
      </c>
      <c r="Z9" s="32" t="s">
        <v>709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35">
        <v>8.0839999999999996</v>
      </c>
      <c r="BD9" s="35">
        <v>0</v>
      </c>
      <c r="BE9" s="47" t="s">
        <v>44</v>
      </c>
      <c r="BF9" s="47" t="s">
        <v>44</v>
      </c>
      <c r="BG9" s="47" t="s">
        <v>44</v>
      </c>
      <c r="BH9" s="45">
        <v>0</v>
      </c>
      <c r="BI9" s="44" t="s">
        <v>44</v>
      </c>
      <c r="BJ9" s="45">
        <v>0</v>
      </c>
      <c r="BK9" s="45" t="s">
        <v>44</v>
      </c>
      <c r="BL9" s="45" t="s">
        <v>44</v>
      </c>
      <c r="BM9" s="32" t="s">
        <v>44</v>
      </c>
      <c r="BN9" s="32" t="s">
        <v>44</v>
      </c>
      <c r="BO9" s="43" t="s">
        <v>147</v>
      </c>
      <c r="BP9" s="47">
        <v>8.0839999999999996</v>
      </c>
      <c r="BQ9" s="47">
        <v>8.3490000000000002</v>
      </c>
      <c r="BR9" s="47">
        <v>0.34899999999999998</v>
      </c>
      <c r="BS9" s="45">
        <v>8</v>
      </c>
      <c r="BT9" s="44" t="s">
        <v>44</v>
      </c>
      <c r="BU9" s="45">
        <v>8</v>
      </c>
      <c r="BV9" s="45" t="s">
        <v>708</v>
      </c>
      <c r="BW9" s="45" t="s">
        <v>707</v>
      </c>
      <c r="BX9" s="30" t="s">
        <v>513</v>
      </c>
      <c r="BY9" s="32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51">
        <v>0</v>
      </c>
      <c r="CE9" s="32" t="s">
        <v>44</v>
      </c>
      <c r="CF9" s="51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5">
        <v>8</v>
      </c>
      <c r="CL9" s="45" t="s">
        <v>708</v>
      </c>
      <c r="CM9" s="45" t="s">
        <v>707</v>
      </c>
      <c r="CN9" s="30" t="s">
        <v>513</v>
      </c>
      <c r="CO9" s="32" t="s">
        <v>45</v>
      </c>
    </row>
    <row r="10" spans="1:93" s="46" customFormat="1" ht="15" customHeight="1" x14ac:dyDescent="0.25">
      <c r="A10" s="29">
        <f>A9+1</f>
        <v>2</v>
      </c>
      <c r="B10" s="30">
        <v>43862</v>
      </c>
      <c r="C10" s="30">
        <v>43890</v>
      </c>
      <c r="D10" s="33" t="s">
        <v>204</v>
      </c>
      <c r="E10" s="32">
        <v>43900</v>
      </c>
      <c r="F10" s="33" t="s">
        <v>511</v>
      </c>
      <c r="G10" s="30">
        <v>43892</v>
      </c>
      <c r="H10" s="33" t="s">
        <v>205</v>
      </c>
      <c r="I10" s="34">
        <v>115744408</v>
      </c>
      <c r="J10" s="33" t="s">
        <v>75</v>
      </c>
      <c r="K10" s="33" t="s">
        <v>74</v>
      </c>
      <c r="L10" s="33" t="s">
        <v>206</v>
      </c>
      <c r="M10" s="33" t="s">
        <v>207</v>
      </c>
      <c r="N10" s="33" t="s">
        <v>208</v>
      </c>
      <c r="O10" s="33" t="s">
        <v>58</v>
      </c>
      <c r="P10" s="35">
        <v>0.495</v>
      </c>
      <c r="Q10" s="36">
        <v>34233</v>
      </c>
      <c r="R10" s="51"/>
      <c r="S10" s="35">
        <v>384</v>
      </c>
      <c r="T10" s="35">
        <v>210</v>
      </c>
      <c r="U10" s="35">
        <v>333</v>
      </c>
      <c r="V10" s="52"/>
      <c r="W10" s="52"/>
      <c r="X10" s="32"/>
      <c r="Y10" s="32" t="s">
        <v>706</v>
      </c>
      <c r="Z10" s="32" t="s">
        <v>705</v>
      </c>
      <c r="AA10" s="32">
        <v>37298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35">
        <v>302.43700000000001</v>
      </c>
      <c r="BD10" s="35">
        <v>0</v>
      </c>
      <c r="BE10" s="47" t="s">
        <v>44</v>
      </c>
      <c r="BF10" s="47" t="s">
        <v>44</v>
      </c>
      <c r="BG10" s="47" t="s">
        <v>44</v>
      </c>
      <c r="BH10" s="45">
        <v>0</v>
      </c>
      <c r="BI10" s="44" t="s">
        <v>44</v>
      </c>
      <c r="BJ10" s="45">
        <v>0</v>
      </c>
      <c r="BK10" s="45" t="s">
        <v>44</v>
      </c>
      <c r="BL10" s="45" t="s">
        <v>44</v>
      </c>
      <c r="BM10" s="32" t="s">
        <v>44</v>
      </c>
      <c r="BN10" s="32" t="s">
        <v>44</v>
      </c>
      <c r="BO10" s="43" t="s">
        <v>73</v>
      </c>
      <c r="BP10" s="47">
        <v>302.43700000000001</v>
      </c>
      <c r="BQ10" s="47">
        <v>303.274</v>
      </c>
      <c r="BR10" s="47">
        <v>0.27400000000000002</v>
      </c>
      <c r="BS10" s="45">
        <v>303</v>
      </c>
      <c r="BT10" s="44" t="s">
        <v>44</v>
      </c>
      <c r="BU10" s="45">
        <v>303</v>
      </c>
      <c r="BV10" s="33" t="s">
        <v>704</v>
      </c>
      <c r="BW10" s="33" t="s">
        <v>703</v>
      </c>
      <c r="BX10" s="30" t="s">
        <v>513</v>
      </c>
      <c r="BY10" s="32" t="s">
        <v>45</v>
      </c>
      <c r="BZ10" s="32" t="s">
        <v>44</v>
      </c>
      <c r="CA10" s="32" t="s">
        <v>44</v>
      </c>
      <c r="CB10" s="32" t="s">
        <v>44</v>
      </c>
      <c r="CC10" s="32" t="s">
        <v>44</v>
      </c>
      <c r="CD10" s="51">
        <v>0</v>
      </c>
      <c r="CE10" s="32" t="s">
        <v>44</v>
      </c>
      <c r="CF10" s="51">
        <v>0</v>
      </c>
      <c r="CG10" s="32" t="s">
        <v>44</v>
      </c>
      <c r="CH10" s="32" t="s">
        <v>44</v>
      </c>
      <c r="CI10" s="32" t="s">
        <v>44</v>
      </c>
      <c r="CJ10" s="32" t="s">
        <v>44</v>
      </c>
      <c r="CK10" s="45">
        <v>303</v>
      </c>
      <c r="CL10" s="33" t="s">
        <v>704</v>
      </c>
      <c r="CM10" s="33" t="s">
        <v>703</v>
      </c>
      <c r="CN10" s="30" t="s">
        <v>513</v>
      </c>
      <c r="CO10" s="32" t="s">
        <v>45</v>
      </c>
    </row>
    <row r="11" spans="1:93" s="46" customFormat="1" ht="15" customHeight="1" x14ac:dyDescent="0.25">
      <c r="A11" s="29">
        <f>A10+1</f>
        <v>3</v>
      </c>
      <c r="B11" s="30">
        <v>43862</v>
      </c>
      <c r="C11" s="30">
        <v>43890</v>
      </c>
      <c r="D11" s="33" t="s">
        <v>86</v>
      </c>
      <c r="E11" s="32">
        <v>43900</v>
      </c>
      <c r="F11" s="33" t="s">
        <v>258</v>
      </c>
      <c r="G11" s="30">
        <v>43809</v>
      </c>
      <c r="H11" s="33" t="s">
        <v>87</v>
      </c>
      <c r="I11" s="34">
        <v>115033847</v>
      </c>
      <c r="J11" s="33" t="s">
        <v>75</v>
      </c>
      <c r="K11" s="33" t="s">
        <v>74</v>
      </c>
      <c r="L11" s="33" t="s">
        <v>88</v>
      </c>
      <c r="M11" s="33" t="s">
        <v>75</v>
      </c>
      <c r="N11" s="33" t="s">
        <v>74</v>
      </c>
      <c r="O11" s="33" t="s">
        <v>72</v>
      </c>
      <c r="P11" s="35">
        <v>0.83499999999999996</v>
      </c>
      <c r="Q11" s="36">
        <v>34233</v>
      </c>
      <c r="R11" s="51"/>
      <c r="S11" s="35">
        <v>349</v>
      </c>
      <c r="T11" s="35">
        <v>497</v>
      </c>
      <c r="U11" s="35">
        <v>291</v>
      </c>
      <c r="V11" s="52"/>
      <c r="W11" s="52"/>
      <c r="X11" s="32"/>
      <c r="Y11" s="32" t="s">
        <v>702</v>
      </c>
      <c r="Z11" s="32" t="s">
        <v>701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35">
        <v>105.998</v>
      </c>
      <c r="BD11" s="35">
        <v>0</v>
      </c>
      <c r="BE11" s="47" t="s">
        <v>44</v>
      </c>
      <c r="BF11" s="47" t="s">
        <v>44</v>
      </c>
      <c r="BG11" s="47" t="s">
        <v>44</v>
      </c>
      <c r="BH11" s="45">
        <v>0</v>
      </c>
      <c r="BI11" s="44" t="s">
        <v>44</v>
      </c>
      <c r="BJ11" s="45">
        <v>0</v>
      </c>
      <c r="BK11" s="45" t="s">
        <v>44</v>
      </c>
      <c r="BL11" s="45" t="s">
        <v>44</v>
      </c>
      <c r="BM11" s="32" t="s">
        <v>44</v>
      </c>
      <c r="BN11" s="32" t="s">
        <v>44</v>
      </c>
      <c r="BO11" s="43" t="s">
        <v>73</v>
      </c>
      <c r="BP11" s="47">
        <v>105.998</v>
      </c>
      <c r="BQ11" s="47">
        <v>106.63200000000001</v>
      </c>
      <c r="BR11" s="47">
        <v>0.63200000000000001</v>
      </c>
      <c r="BS11" s="45">
        <v>106</v>
      </c>
      <c r="BT11" s="44" t="s">
        <v>44</v>
      </c>
      <c r="BU11" s="45">
        <v>106</v>
      </c>
      <c r="BV11" s="45" t="s">
        <v>700</v>
      </c>
      <c r="BW11" s="45" t="s">
        <v>699</v>
      </c>
      <c r="BX11" s="30" t="s">
        <v>513</v>
      </c>
      <c r="BY11" s="32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51">
        <v>0</v>
      </c>
      <c r="CE11" s="32" t="s">
        <v>44</v>
      </c>
      <c r="CF11" s="51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5">
        <v>106</v>
      </c>
      <c r="CL11" s="45" t="s">
        <v>700</v>
      </c>
      <c r="CM11" s="45" t="s">
        <v>699</v>
      </c>
      <c r="CN11" s="30" t="s">
        <v>513</v>
      </c>
      <c r="CO11" s="32" t="s">
        <v>45</v>
      </c>
    </row>
    <row r="12" spans="1:93" s="46" customFormat="1" ht="15" customHeight="1" x14ac:dyDescent="0.25">
      <c r="A12" s="29">
        <f>A11+1</f>
        <v>4</v>
      </c>
      <c r="B12" s="30">
        <v>43862</v>
      </c>
      <c r="C12" s="30">
        <v>43890</v>
      </c>
      <c r="D12" s="33" t="s">
        <v>96</v>
      </c>
      <c r="E12" s="32">
        <v>43903</v>
      </c>
      <c r="F12" s="33" t="s">
        <v>494</v>
      </c>
      <c r="G12" s="30">
        <v>43826</v>
      </c>
      <c r="H12" s="33" t="s">
        <v>97</v>
      </c>
      <c r="I12" s="34">
        <v>131413539</v>
      </c>
      <c r="J12" s="33" t="s">
        <v>47</v>
      </c>
      <c r="K12" s="33" t="s">
        <v>68</v>
      </c>
      <c r="L12" s="33" t="s">
        <v>98</v>
      </c>
      <c r="M12" s="33" t="s">
        <v>47</v>
      </c>
      <c r="N12" s="33" t="s">
        <v>68</v>
      </c>
      <c r="O12" s="33" t="s">
        <v>72</v>
      </c>
      <c r="P12" s="35">
        <v>0.25</v>
      </c>
      <c r="Q12" s="36">
        <v>34233</v>
      </c>
      <c r="R12" s="51"/>
      <c r="S12" s="35">
        <v>176.96799999999999</v>
      </c>
      <c r="T12" s="35">
        <v>175.96799999999999</v>
      </c>
      <c r="U12" s="35">
        <v>131.08699999999999</v>
      </c>
      <c r="V12" s="52"/>
      <c r="W12" s="52"/>
      <c r="X12" s="32"/>
      <c r="Y12" s="32" t="s">
        <v>698</v>
      </c>
      <c r="Z12" s="32" t="s">
        <v>697</v>
      </c>
      <c r="AA12" s="32">
        <v>39772</v>
      </c>
      <c r="AB12" s="32"/>
      <c r="AC12" s="32"/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35">
        <v>95.763999999999996</v>
      </c>
      <c r="BD12" s="35">
        <v>0</v>
      </c>
      <c r="BE12" s="47" t="s">
        <v>44</v>
      </c>
      <c r="BF12" s="47" t="s">
        <v>44</v>
      </c>
      <c r="BG12" s="47" t="s">
        <v>44</v>
      </c>
      <c r="BH12" s="45">
        <v>0</v>
      </c>
      <c r="BI12" s="44" t="s">
        <v>44</v>
      </c>
      <c r="BJ12" s="45">
        <v>0</v>
      </c>
      <c r="BK12" s="45" t="s">
        <v>44</v>
      </c>
      <c r="BL12" s="45" t="s">
        <v>44</v>
      </c>
      <c r="BM12" s="32" t="s">
        <v>44</v>
      </c>
      <c r="BN12" s="32" t="s">
        <v>44</v>
      </c>
      <c r="BO12" s="43" t="s">
        <v>48</v>
      </c>
      <c r="BP12" s="47">
        <v>95.763999999999996</v>
      </c>
      <c r="BQ12" s="47">
        <v>96.667000000000002</v>
      </c>
      <c r="BR12" s="47">
        <v>0.66700000000000004</v>
      </c>
      <c r="BS12" s="45">
        <v>96</v>
      </c>
      <c r="BT12" s="44" t="s">
        <v>44</v>
      </c>
      <c r="BU12" s="45">
        <v>96</v>
      </c>
      <c r="BV12" s="45" t="s">
        <v>696</v>
      </c>
      <c r="BW12" s="45" t="s">
        <v>695</v>
      </c>
      <c r="BX12" s="30" t="s">
        <v>513</v>
      </c>
      <c r="BY12" s="32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51">
        <v>0</v>
      </c>
      <c r="CE12" s="32" t="s">
        <v>44</v>
      </c>
      <c r="CF12" s="51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5">
        <v>96</v>
      </c>
      <c r="CL12" s="45" t="s">
        <v>696</v>
      </c>
      <c r="CM12" s="45" t="s">
        <v>695</v>
      </c>
      <c r="CN12" s="30" t="s">
        <v>513</v>
      </c>
      <c r="CO12" s="32" t="s">
        <v>45</v>
      </c>
    </row>
    <row r="13" spans="1:93" s="46" customFormat="1" ht="15" customHeight="1" x14ac:dyDescent="0.25">
      <c r="A13" s="29">
        <f>A12+1</f>
        <v>5</v>
      </c>
      <c r="B13" s="30">
        <v>43862</v>
      </c>
      <c r="C13" s="30">
        <v>43890</v>
      </c>
      <c r="D13" s="33" t="s">
        <v>99</v>
      </c>
      <c r="E13" s="32">
        <v>43901</v>
      </c>
      <c r="F13" s="33" t="s">
        <v>491</v>
      </c>
      <c r="G13" s="30">
        <v>43826</v>
      </c>
      <c r="H13" s="33" t="s">
        <v>100</v>
      </c>
      <c r="I13" s="34">
        <v>130533432</v>
      </c>
      <c r="J13" s="33" t="s">
        <v>47</v>
      </c>
      <c r="K13" s="33" t="s">
        <v>68</v>
      </c>
      <c r="L13" s="33" t="s">
        <v>101</v>
      </c>
      <c r="M13" s="33" t="s">
        <v>47</v>
      </c>
      <c r="N13" s="33" t="s">
        <v>68</v>
      </c>
      <c r="O13" s="33" t="s">
        <v>58</v>
      </c>
      <c r="P13" s="35">
        <v>0.17</v>
      </c>
      <c r="Q13" s="36">
        <v>34243</v>
      </c>
      <c r="R13" s="51"/>
      <c r="S13" s="35">
        <v>120.6</v>
      </c>
      <c r="T13" s="35">
        <v>94.03</v>
      </c>
      <c r="U13" s="35">
        <v>87.061000000000007</v>
      </c>
      <c r="V13" s="52"/>
      <c r="W13" s="52"/>
      <c r="X13" s="32"/>
      <c r="Y13" s="32" t="s">
        <v>694</v>
      </c>
      <c r="Z13" s="32" t="s">
        <v>693</v>
      </c>
      <c r="AA13" s="32">
        <v>39805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35">
        <v>80.626999999999995</v>
      </c>
      <c r="BD13" s="35">
        <v>0</v>
      </c>
      <c r="BE13" s="47" t="s">
        <v>44</v>
      </c>
      <c r="BF13" s="47" t="s">
        <v>44</v>
      </c>
      <c r="BG13" s="47" t="s">
        <v>44</v>
      </c>
      <c r="BH13" s="45">
        <v>0</v>
      </c>
      <c r="BI13" s="44" t="s">
        <v>44</v>
      </c>
      <c r="BJ13" s="45">
        <v>0</v>
      </c>
      <c r="BK13" s="45" t="s">
        <v>44</v>
      </c>
      <c r="BL13" s="45" t="s">
        <v>44</v>
      </c>
      <c r="BM13" s="32" t="s">
        <v>44</v>
      </c>
      <c r="BN13" s="32" t="s">
        <v>44</v>
      </c>
      <c r="BO13" s="43" t="s">
        <v>48</v>
      </c>
      <c r="BP13" s="47">
        <v>80.626999999999995</v>
      </c>
      <c r="BQ13" s="47">
        <v>80.831000000000003</v>
      </c>
      <c r="BR13" s="47">
        <v>0.83099999999999996</v>
      </c>
      <c r="BS13" s="45">
        <v>80</v>
      </c>
      <c r="BT13" s="44" t="s">
        <v>44</v>
      </c>
      <c r="BU13" s="45">
        <v>80</v>
      </c>
      <c r="BV13" s="45" t="s">
        <v>692</v>
      </c>
      <c r="BW13" s="45" t="s">
        <v>691</v>
      </c>
      <c r="BX13" s="30" t="s">
        <v>513</v>
      </c>
      <c r="BY13" s="32" t="s">
        <v>45</v>
      </c>
      <c r="BZ13" s="32" t="s">
        <v>44</v>
      </c>
      <c r="CA13" s="32" t="s">
        <v>44</v>
      </c>
      <c r="CB13" s="32" t="s">
        <v>44</v>
      </c>
      <c r="CC13" s="32" t="s">
        <v>44</v>
      </c>
      <c r="CD13" s="51">
        <v>0</v>
      </c>
      <c r="CE13" s="32" t="s">
        <v>44</v>
      </c>
      <c r="CF13" s="51">
        <v>0</v>
      </c>
      <c r="CG13" s="32" t="s">
        <v>44</v>
      </c>
      <c r="CH13" s="32" t="s">
        <v>44</v>
      </c>
      <c r="CI13" s="32" t="s">
        <v>44</v>
      </c>
      <c r="CJ13" s="32" t="s">
        <v>44</v>
      </c>
      <c r="CK13" s="45">
        <v>80</v>
      </c>
      <c r="CL13" s="45" t="s">
        <v>692</v>
      </c>
      <c r="CM13" s="45" t="s">
        <v>691</v>
      </c>
      <c r="CN13" s="30" t="s">
        <v>513</v>
      </c>
      <c r="CO13" s="32" t="s">
        <v>45</v>
      </c>
    </row>
    <row r="14" spans="1:93" s="24" customFormat="1" ht="15" customHeight="1" x14ac:dyDescent="0.25">
      <c r="A14" s="8">
        <f>A13+1</f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54"/>
      <c r="S14" s="14"/>
      <c r="T14" s="14"/>
      <c r="U14" s="14"/>
      <c r="V14" s="53"/>
      <c r="W14" s="53"/>
      <c r="X14" s="18"/>
      <c r="Y14" s="18"/>
      <c r="Z14" s="18"/>
      <c r="AA14" s="18">
        <v>40676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44</v>
      </c>
      <c r="BA14" s="18" t="s">
        <v>44</v>
      </c>
      <c r="BB14" s="18" t="s">
        <v>44</v>
      </c>
      <c r="BC14" s="14"/>
      <c r="BD14" s="14"/>
      <c r="BE14" s="26"/>
      <c r="BF14" s="26"/>
      <c r="BG14" s="26"/>
      <c r="BH14" s="23">
        <v>0</v>
      </c>
      <c r="BI14" s="27" t="s">
        <v>44</v>
      </c>
      <c r="BJ14" s="23">
        <v>0</v>
      </c>
      <c r="BK14" s="23" t="s">
        <v>44</v>
      </c>
      <c r="BL14" s="23" t="s">
        <v>44</v>
      </c>
      <c r="BM14" s="23" t="s">
        <v>44</v>
      </c>
      <c r="BN14" s="23" t="s">
        <v>44</v>
      </c>
      <c r="BO14" s="22" t="s">
        <v>73</v>
      </c>
      <c r="BP14" s="26"/>
      <c r="BQ14" s="26"/>
      <c r="BR14" s="26"/>
      <c r="BS14" s="23">
        <v>0</v>
      </c>
      <c r="BT14" s="27" t="s">
        <v>44</v>
      </c>
      <c r="BU14" s="23">
        <v>0</v>
      </c>
      <c r="BV14" s="23" t="s">
        <v>690</v>
      </c>
      <c r="BW14" s="23" t="s">
        <v>690</v>
      </c>
      <c r="BX14" s="12"/>
      <c r="BY14" s="18"/>
      <c r="BZ14" s="22"/>
      <c r="CA14" s="26"/>
      <c r="CB14" s="26"/>
      <c r="CC14" s="26"/>
      <c r="CD14" s="23">
        <v>0</v>
      </c>
      <c r="CE14" s="27" t="s">
        <v>44</v>
      </c>
      <c r="CF14" s="23">
        <v>0</v>
      </c>
      <c r="CG14" s="23"/>
      <c r="CH14" s="23"/>
      <c r="CI14" s="18"/>
      <c r="CJ14" s="18"/>
      <c r="CK14" s="23">
        <v>0</v>
      </c>
      <c r="CL14" s="23" t="s">
        <v>690</v>
      </c>
      <c r="CM14" s="23" t="s">
        <v>690</v>
      </c>
      <c r="CN14" s="12"/>
      <c r="CO14" s="18"/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74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246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193</v>
      </c>
      <c r="BF17" s="201" t="s">
        <v>144</v>
      </c>
      <c r="BG17" s="202" t="s">
        <v>143</v>
      </c>
      <c r="BH17" s="202" t="s">
        <v>186</v>
      </c>
      <c r="BI17" s="202" t="s">
        <v>148</v>
      </c>
      <c r="BJ17" s="199" t="s">
        <v>191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192</v>
      </c>
      <c r="BQ17" s="201" t="s">
        <v>144</v>
      </c>
      <c r="BR17" s="202" t="s">
        <v>143</v>
      </c>
      <c r="BS17" s="202" t="s">
        <v>186</v>
      </c>
      <c r="BT17" s="202" t="s">
        <v>148</v>
      </c>
      <c r="BU17" s="199" t="s">
        <v>191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202" t="s">
        <v>186</v>
      </c>
      <c r="CE17" s="202" t="s">
        <v>148</v>
      </c>
      <c r="CF17" s="199" t="s">
        <v>191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73" t="s">
        <v>35</v>
      </c>
      <c r="W18" s="73" t="s">
        <v>36</v>
      </c>
      <c r="X18" s="73" t="s">
        <v>37</v>
      </c>
      <c r="Y18" s="73" t="s">
        <v>35</v>
      </c>
      <c r="Z18" s="73" t="s">
        <v>36</v>
      </c>
      <c r="AA18" s="73" t="s">
        <v>37</v>
      </c>
      <c r="AB18" s="73" t="s">
        <v>35</v>
      </c>
      <c r="AC18" s="73" t="s">
        <v>36</v>
      </c>
      <c r="AD18" s="73" t="s">
        <v>37</v>
      </c>
      <c r="AE18" s="73" t="s">
        <v>35</v>
      </c>
      <c r="AF18" s="73" t="s">
        <v>36</v>
      </c>
      <c r="AG18" s="73" t="s">
        <v>37</v>
      </c>
      <c r="AH18" s="73" t="s">
        <v>35</v>
      </c>
      <c r="AI18" s="73" t="s">
        <v>36</v>
      </c>
      <c r="AJ18" s="73" t="s">
        <v>37</v>
      </c>
      <c r="AK18" s="73" t="s">
        <v>35</v>
      </c>
      <c r="AL18" s="73" t="s">
        <v>36</v>
      </c>
      <c r="AM18" s="73" t="s">
        <v>37</v>
      </c>
      <c r="AN18" s="73" t="s">
        <v>35</v>
      </c>
      <c r="AO18" s="73" t="s">
        <v>36</v>
      </c>
      <c r="AP18" s="73" t="s">
        <v>37</v>
      </c>
      <c r="AQ18" s="73" t="s">
        <v>35</v>
      </c>
      <c r="AR18" s="73" t="s">
        <v>36</v>
      </c>
      <c r="AS18" s="73" t="s">
        <v>37</v>
      </c>
      <c r="AT18" s="73" t="s">
        <v>35</v>
      </c>
      <c r="AU18" s="73" t="s">
        <v>36</v>
      </c>
      <c r="AV18" s="73" t="s">
        <v>37</v>
      </c>
      <c r="AW18" s="73" t="s">
        <v>35</v>
      </c>
      <c r="AX18" s="73" t="s">
        <v>36</v>
      </c>
      <c r="AY18" s="73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71" t="s">
        <v>9</v>
      </c>
      <c r="BL18" s="71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71" t="s">
        <v>9</v>
      </c>
      <c r="BW18" s="71" t="s">
        <v>10</v>
      </c>
      <c r="BX18" s="202"/>
      <c r="BY18" s="202"/>
      <c r="BZ18" s="200"/>
      <c r="CA18" s="200"/>
      <c r="CB18" s="200"/>
      <c r="CC18" s="202"/>
      <c r="CD18" s="202"/>
      <c r="CE18" s="202"/>
      <c r="CF18" s="200"/>
      <c r="CG18" s="71" t="s">
        <v>9</v>
      </c>
      <c r="CH18" s="71" t="s">
        <v>10</v>
      </c>
      <c r="CI18" s="202"/>
      <c r="CJ18" s="202"/>
      <c r="CK18" s="211"/>
      <c r="CL18" s="75" t="s">
        <v>9</v>
      </c>
      <c r="CM18" s="75" t="s">
        <v>10</v>
      </c>
      <c r="CN18" s="241"/>
      <c r="CO18" s="241"/>
    </row>
    <row r="19" spans="1:93" ht="15" customHeight="1" x14ac:dyDescent="0.25">
      <c r="A19" s="57" t="s">
        <v>34</v>
      </c>
      <c r="B19" s="75" t="s">
        <v>19</v>
      </c>
      <c r="C19" s="75" t="s">
        <v>20</v>
      </c>
      <c r="D19" s="75" t="s">
        <v>2</v>
      </c>
      <c r="E19" s="75" t="s">
        <v>3</v>
      </c>
      <c r="F19" s="75" t="s">
        <v>2</v>
      </c>
      <c r="G19" s="75" t="s">
        <v>3</v>
      </c>
      <c r="H19" s="64" t="s">
        <v>34</v>
      </c>
      <c r="I19" s="64" t="s">
        <v>34</v>
      </c>
      <c r="J19" s="65" t="s">
        <v>12</v>
      </c>
      <c r="K19" s="76" t="s">
        <v>13</v>
      </c>
      <c r="L19" s="64" t="s">
        <v>34</v>
      </c>
      <c r="M19" s="65" t="s">
        <v>12</v>
      </c>
      <c r="N19" s="76" t="s">
        <v>13</v>
      </c>
      <c r="O19" s="67" t="s">
        <v>34</v>
      </c>
      <c r="P19" s="72" t="s">
        <v>14</v>
      </c>
      <c r="Q19" s="72" t="s">
        <v>24</v>
      </c>
      <c r="R19" s="72" t="s">
        <v>25</v>
      </c>
      <c r="S19" s="72" t="s">
        <v>11</v>
      </c>
      <c r="T19" s="72" t="s">
        <v>11</v>
      </c>
      <c r="U19" s="73" t="s">
        <v>11</v>
      </c>
      <c r="V19" s="73" t="s">
        <v>33</v>
      </c>
      <c r="W19" s="73" t="s">
        <v>33</v>
      </c>
      <c r="X19" s="64" t="s">
        <v>34</v>
      </c>
      <c r="Y19" s="73" t="s">
        <v>33</v>
      </c>
      <c r="Z19" s="73" t="s">
        <v>33</v>
      </c>
      <c r="AA19" s="64" t="s">
        <v>34</v>
      </c>
      <c r="AB19" s="73" t="s">
        <v>33</v>
      </c>
      <c r="AC19" s="73" t="s">
        <v>33</v>
      </c>
      <c r="AD19" s="64" t="s">
        <v>34</v>
      </c>
      <c r="AE19" s="73" t="s">
        <v>33</v>
      </c>
      <c r="AF19" s="73" t="s">
        <v>33</v>
      </c>
      <c r="AG19" s="64" t="s">
        <v>34</v>
      </c>
      <c r="AH19" s="73" t="s">
        <v>33</v>
      </c>
      <c r="AI19" s="73" t="s">
        <v>33</v>
      </c>
      <c r="AJ19" s="64" t="s">
        <v>34</v>
      </c>
      <c r="AK19" s="73" t="s">
        <v>33</v>
      </c>
      <c r="AL19" s="73" t="s">
        <v>33</v>
      </c>
      <c r="AM19" s="64" t="s">
        <v>34</v>
      </c>
      <c r="AN19" s="73" t="s">
        <v>33</v>
      </c>
      <c r="AO19" s="73" t="s">
        <v>33</v>
      </c>
      <c r="AP19" s="64" t="s">
        <v>34</v>
      </c>
      <c r="AQ19" s="73" t="s">
        <v>33</v>
      </c>
      <c r="AR19" s="73" t="s">
        <v>33</v>
      </c>
      <c r="AS19" s="64" t="s">
        <v>34</v>
      </c>
      <c r="AT19" s="73" t="s">
        <v>33</v>
      </c>
      <c r="AU19" s="73" t="s">
        <v>33</v>
      </c>
      <c r="AV19" s="64" t="s">
        <v>34</v>
      </c>
      <c r="AW19" s="73" t="s">
        <v>33</v>
      </c>
      <c r="AX19" s="73" t="s">
        <v>33</v>
      </c>
      <c r="AY19" s="64" t="s">
        <v>34</v>
      </c>
      <c r="AZ19" s="64" t="s">
        <v>34</v>
      </c>
      <c r="BA19" s="73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73" t="s">
        <v>8</v>
      </c>
      <c r="BI19" s="64" t="s">
        <v>146</v>
      </c>
      <c r="BJ19" s="73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73" t="s">
        <v>8</v>
      </c>
      <c r="BT19" s="73" t="s">
        <v>146</v>
      </c>
      <c r="BU19" s="73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73" t="s">
        <v>8</v>
      </c>
      <c r="CE19" s="73" t="s">
        <v>146</v>
      </c>
      <c r="CF19" s="73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77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46" customFormat="1" ht="15" customHeight="1" x14ac:dyDescent="0.25">
      <c r="A21" s="29">
        <f>A14+1</f>
        <v>7</v>
      </c>
      <c r="B21" s="30">
        <v>43862</v>
      </c>
      <c r="C21" s="30">
        <v>43890</v>
      </c>
      <c r="D21" s="33" t="s">
        <v>198</v>
      </c>
      <c r="E21" s="32">
        <v>43906</v>
      </c>
      <c r="F21" s="33" t="s">
        <v>268</v>
      </c>
      <c r="G21" s="30">
        <v>43809</v>
      </c>
      <c r="H21" s="33" t="s">
        <v>199</v>
      </c>
      <c r="I21" s="34">
        <v>831268730</v>
      </c>
      <c r="J21" s="33" t="s">
        <v>47</v>
      </c>
      <c r="K21" s="33" t="s">
        <v>200</v>
      </c>
      <c r="L21" s="33" t="s">
        <v>201</v>
      </c>
      <c r="M21" s="33" t="s">
        <v>202</v>
      </c>
      <c r="N21" s="33" t="s">
        <v>203</v>
      </c>
      <c r="O21" s="33" t="s">
        <v>46</v>
      </c>
      <c r="P21" s="35">
        <v>1.85</v>
      </c>
      <c r="Q21" s="36">
        <v>34233</v>
      </c>
      <c r="R21" s="51"/>
      <c r="S21" s="35">
        <v>1185.1849999999999</v>
      </c>
      <c r="T21" s="35">
        <v>1055</v>
      </c>
      <c r="U21" s="35">
        <v>1260.49</v>
      </c>
      <c r="V21" s="52"/>
      <c r="W21" s="52"/>
      <c r="X21" s="32"/>
      <c r="Y21" s="32" t="s">
        <v>689</v>
      </c>
      <c r="Z21" s="32" t="s">
        <v>688</v>
      </c>
      <c r="AA21" s="32">
        <v>39490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35">
        <v>1164.0309999999999</v>
      </c>
      <c r="BD21" s="35">
        <v>0</v>
      </c>
      <c r="BE21" s="47" t="s">
        <v>44</v>
      </c>
      <c r="BF21" s="47" t="s">
        <v>44</v>
      </c>
      <c r="BG21" s="47" t="s">
        <v>44</v>
      </c>
      <c r="BH21" s="45">
        <v>0</v>
      </c>
      <c r="BI21" s="44" t="s">
        <v>44</v>
      </c>
      <c r="BJ21" s="45">
        <v>0</v>
      </c>
      <c r="BK21" s="45" t="s">
        <v>44</v>
      </c>
      <c r="BL21" s="45" t="s">
        <v>44</v>
      </c>
      <c r="BM21" s="32" t="s">
        <v>44</v>
      </c>
      <c r="BN21" s="32" t="s">
        <v>44</v>
      </c>
      <c r="BO21" s="43" t="s">
        <v>240</v>
      </c>
      <c r="BP21" s="47">
        <v>1164.0309999999999</v>
      </c>
      <c r="BQ21" s="47">
        <v>1164.1880000000001</v>
      </c>
      <c r="BR21" s="47">
        <v>0.188</v>
      </c>
      <c r="BS21" s="45">
        <v>1164</v>
      </c>
      <c r="BT21" s="44" t="s">
        <v>44</v>
      </c>
      <c r="BU21" s="45">
        <v>1164</v>
      </c>
      <c r="BV21" s="45" t="s">
        <v>687</v>
      </c>
      <c r="BW21" s="45" t="s">
        <v>686</v>
      </c>
      <c r="BX21" s="30" t="s">
        <v>513</v>
      </c>
      <c r="BY21" s="32" t="s">
        <v>45</v>
      </c>
      <c r="BZ21" s="32" t="s">
        <v>44</v>
      </c>
      <c r="CA21" s="32" t="s">
        <v>44</v>
      </c>
      <c r="CB21" s="32" t="s">
        <v>44</v>
      </c>
      <c r="CC21" s="32" t="s">
        <v>44</v>
      </c>
      <c r="CD21" s="51">
        <v>0</v>
      </c>
      <c r="CE21" s="32" t="s">
        <v>44</v>
      </c>
      <c r="CF21" s="51">
        <v>0</v>
      </c>
      <c r="CG21" s="32" t="s">
        <v>44</v>
      </c>
      <c r="CH21" s="32" t="s">
        <v>44</v>
      </c>
      <c r="CI21" s="32" t="s">
        <v>44</v>
      </c>
      <c r="CJ21" s="32" t="s">
        <v>44</v>
      </c>
      <c r="CK21" s="45">
        <v>1164</v>
      </c>
      <c r="CL21" s="45" t="s">
        <v>687</v>
      </c>
      <c r="CM21" s="45" t="s">
        <v>686</v>
      </c>
      <c r="CN21" s="30" t="s">
        <v>513</v>
      </c>
      <c r="CO21" s="32" t="s">
        <v>45</v>
      </c>
    </row>
    <row r="22" spans="1:93" s="46" customFormat="1" ht="15" customHeight="1" x14ac:dyDescent="0.25">
      <c r="A22" s="29">
        <f t="shared" ref="A22:A51" si="0">A21+1</f>
        <v>8</v>
      </c>
      <c r="B22" s="30">
        <v>43862</v>
      </c>
      <c r="C22" s="30">
        <v>43890</v>
      </c>
      <c r="D22" s="33" t="s">
        <v>49</v>
      </c>
      <c r="E22" s="32">
        <v>43901</v>
      </c>
      <c r="F22" s="33" t="s">
        <v>493</v>
      </c>
      <c r="G22" s="30">
        <v>43826</v>
      </c>
      <c r="H22" s="33" t="s">
        <v>296</v>
      </c>
      <c r="I22" s="34">
        <v>116019472</v>
      </c>
      <c r="J22" s="33" t="s">
        <v>50</v>
      </c>
      <c r="K22" s="33" t="s">
        <v>51</v>
      </c>
      <c r="L22" s="33" t="s">
        <v>52</v>
      </c>
      <c r="M22" s="33" t="s">
        <v>50</v>
      </c>
      <c r="N22" s="33" t="s">
        <v>51</v>
      </c>
      <c r="O22" s="33" t="s">
        <v>58</v>
      </c>
      <c r="P22" s="35">
        <v>3.0409999999999999</v>
      </c>
      <c r="Q22" s="36">
        <v>34233</v>
      </c>
      <c r="R22" s="51"/>
      <c r="S22" s="35">
        <v>1873</v>
      </c>
      <c r="T22" s="35">
        <v>4236.9949999999999</v>
      </c>
      <c r="U22" s="35">
        <v>2034</v>
      </c>
      <c r="V22" s="52"/>
      <c r="W22" s="52"/>
      <c r="X22" s="32"/>
      <c r="Y22" s="32" t="s">
        <v>685</v>
      </c>
      <c r="Z22" s="32" t="s">
        <v>684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35">
        <v>1889.201</v>
      </c>
      <c r="BD22" s="35">
        <v>0</v>
      </c>
      <c r="BE22" s="47" t="s">
        <v>44</v>
      </c>
      <c r="BF22" s="47" t="s">
        <v>44</v>
      </c>
      <c r="BG22" s="47" t="s">
        <v>44</v>
      </c>
      <c r="BH22" s="45">
        <v>0</v>
      </c>
      <c r="BI22" s="44" t="s">
        <v>44</v>
      </c>
      <c r="BJ22" s="45">
        <v>0</v>
      </c>
      <c r="BK22" s="45" t="s">
        <v>44</v>
      </c>
      <c r="BL22" s="45" t="s">
        <v>44</v>
      </c>
      <c r="BM22" s="32" t="s">
        <v>44</v>
      </c>
      <c r="BN22" s="32" t="s">
        <v>44</v>
      </c>
      <c r="BO22" s="43" t="s">
        <v>241</v>
      </c>
      <c r="BP22" s="47">
        <v>1889.201</v>
      </c>
      <c r="BQ22" s="47">
        <v>1889.8969999999999</v>
      </c>
      <c r="BR22" s="47">
        <v>0.89700000000000002</v>
      </c>
      <c r="BS22" s="45">
        <v>1889</v>
      </c>
      <c r="BT22" s="44" t="s">
        <v>44</v>
      </c>
      <c r="BU22" s="45">
        <v>1889</v>
      </c>
      <c r="BV22" s="45" t="s">
        <v>683</v>
      </c>
      <c r="BW22" s="45" t="s">
        <v>682</v>
      </c>
      <c r="BX22" s="30" t="s">
        <v>513</v>
      </c>
      <c r="BY22" s="32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51">
        <v>0</v>
      </c>
      <c r="CE22" s="32" t="s">
        <v>44</v>
      </c>
      <c r="CF22" s="51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5">
        <v>1889</v>
      </c>
      <c r="CL22" s="45" t="s">
        <v>683</v>
      </c>
      <c r="CM22" s="45" t="s">
        <v>682</v>
      </c>
      <c r="CN22" s="30" t="s">
        <v>513</v>
      </c>
      <c r="CO22" s="32" t="s">
        <v>45</v>
      </c>
    </row>
    <row r="23" spans="1:93" s="46" customFormat="1" ht="15" customHeight="1" x14ac:dyDescent="0.25">
      <c r="A23" s="29">
        <f t="shared" si="0"/>
        <v>9</v>
      </c>
      <c r="B23" s="30">
        <v>43862</v>
      </c>
      <c r="C23" s="30">
        <v>43890</v>
      </c>
      <c r="D23" s="33" t="s">
        <v>61</v>
      </c>
      <c r="E23" s="32">
        <v>43901</v>
      </c>
      <c r="F23" s="33" t="s">
        <v>495</v>
      </c>
      <c r="G23" s="30">
        <v>43826</v>
      </c>
      <c r="H23" s="33" t="s">
        <v>62</v>
      </c>
      <c r="I23" s="34">
        <v>104003977</v>
      </c>
      <c r="J23" s="33" t="s">
        <v>63</v>
      </c>
      <c r="K23" s="33" t="s">
        <v>64</v>
      </c>
      <c r="L23" s="33" t="s">
        <v>65</v>
      </c>
      <c r="M23" s="33" t="s">
        <v>63</v>
      </c>
      <c r="N23" s="33" t="s">
        <v>64</v>
      </c>
      <c r="O23" s="33" t="s">
        <v>58</v>
      </c>
      <c r="P23" s="35">
        <v>2.8</v>
      </c>
      <c r="Q23" s="36">
        <v>34510</v>
      </c>
      <c r="R23" s="51"/>
      <c r="S23" s="35">
        <v>2103.0569999999998</v>
      </c>
      <c r="T23" s="35">
        <v>4599.3090000000002</v>
      </c>
      <c r="U23" s="35">
        <v>1935.181</v>
      </c>
      <c r="V23" s="52"/>
      <c r="W23" s="52"/>
      <c r="X23" s="32"/>
      <c r="Y23" s="32" t="s">
        <v>681</v>
      </c>
      <c r="Z23" s="32" t="s">
        <v>680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35">
        <v>1710.2619999999999</v>
      </c>
      <c r="BD23" s="35">
        <v>0</v>
      </c>
      <c r="BE23" s="47" t="s">
        <v>44</v>
      </c>
      <c r="BF23" s="47" t="s">
        <v>44</v>
      </c>
      <c r="BG23" s="47" t="s">
        <v>44</v>
      </c>
      <c r="BH23" s="45">
        <v>0</v>
      </c>
      <c r="BI23" s="44" t="s">
        <v>44</v>
      </c>
      <c r="BJ23" s="45">
        <v>0</v>
      </c>
      <c r="BK23" s="45" t="s">
        <v>44</v>
      </c>
      <c r="BL23" s="45" t="s">
        <v>44</v>
      </c>
      <c r="BM23" s="32" t="s">
        <v>44</v>
      </c>
      <c r="BN23" s="32" t="s">
        <v>44</v>
      </c>
      <c r="BO23" s="43" t="s">
        <v>241</v>
      </c>
      <c r="BP23" s="47">
        <v>1710.2619999999999</v>
      </c>
      <c r="BQ23" s="47">
        <v>1710.3920000000001</v>
      </c>
      <c r="BR23" s="47">
        <v>0.39200000000000002</v>
      </c>
      <c r="BS23" s="45">
        <v>1710</v>
      </c>
      <c r="BT23" s="44" t="s">
        <v>44</v>
      </c>
      <c r="BU23" s="45">
        <v>1710</v>
      </c>
      <c r="BV23" s="45" t="s">
        <v>679</v>
      </c>
      <c r="BW23" s="45" t="s">
        <v>678</v>
      </c>
      <c r="BX23" s="30" t="s">
        <v>513</v>
      </c>
      <c r="BY23" s="32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51">
        <v>0</v>
      </c>
      <c r="CE23" s="32" t="s">
        <v>44</v>
      </c>
      <c r="CF23" s="51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5">
        <v>1710</v>
      </c>
      <c r="CL23" s="45" t="s">
        <v>679</v>
      </c>
      <c r="CM23" s="45" t="s">
        <v>678</v>
      </c>
      <c r="CN23" s="30" t="s">
        <v>513</v>
      </c>
      <c r="CO23" s="32" t="s">
        <v>45</v>
      </c>
    </row>
    <row r="24" spans="1:93" s="24" customFormat="1" ht="15" customHeight="1" x14ac:dyDescent="0.25">
      <c r="A24" s="8">
        <f t="shared" si="0"/>
        <v>10</v>
      </c>
      <c r="B24" s="12"/>
      <c r="C24" s="12"/>
      <c r="D24" s="10" t="s">
        <v>67</v>
      </c>
      <c r="E24" s="11" t="s">
        <v>44</v>
      </c>
      <c r="F24" s="10" t="s">
        <v>496</v>
      </c>
      <c r="G24" s="12">
        <v>43809</v>
      </c>
      <c r="H24" s="10" t="s">
        <v>66</v>
      </c>
      <c r="I24" s="13">
        <v>115141090</v>
      </c>
      <c r="J24" s="10" t="s">
        <v>47</v>
      </c>
      <c r="K24" s="10" t="s">
        <v>68</v>
      </c>
      <c r="L24" s="10" t="s">
        <v>69</v>
      </c>
      <c r="M24" s="10" t="s">
        <v>71</v>
      </c>
      <c r="N24" s="10" t="s">
        <v>70</v>
      </c>
      <c r="O24" s="10" t="s">
        <v>72</v>
      </c>
      <c r="P24" s="14">
        <v>1.05</v>
      </c>
      <c r="Q24" s="15"/>
      <c r="R24" s="54"/>
      <c r="S24" s="14"/>
      <c r="T24" s="14"/>
      <c r="U24" s="14"/>
      <c r="V24" s="53"/>
      <c r="W24" s="53"/>
      <c r="X24" s="18"/>
      <c r="Y24" s="18"/>
      <c r="Z24" s="18"/>
      <c r="AA24" s="18">
        <v>39812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 t="s">
        <v>44</v>
      </c>
      <c r="BA24" s="18" t="s">
        <v>44</v>
      </c>
      <c r="BB24" s="18" t="s">
        <v>44</v>
      </c>
      <c r="BC24" s="14"/>
      <c r="BD24" s="14"/>
      <c r="BE24" s="26"/>
      <c r="BF24" s="26"/>
      <c r="BG24" s="26"/>
      <c r="BH24" s="23">
        <v>0</v>
      </c>
      <c r="BI24" s="27" t="s">
        <v>44</v>
      </c>
      <c r="BJ24" s="23">
        <v>0</v>
      </c>
      <c r="BK24" s="23" t="s">
        <v>44</v>
      </c>
      <c r="BL24" s="23" t="s">
        <v>44</v>
      </c>
      <c r="BM24" s="23" t="s">
        <v>44</v>
      </c>
      <c r="BN24" s="23" t="s">
        <v>44</v>
      </c>
      <c r="BO24" s="22" t="s">
        <v>242</v>
      </c>
      <c r="BP24" s="26"/>
      <c r="BQ24" s="26"/>
      <c r="BR24" s="26"/>
      <c r="BS24" s="23">
        <v>0</v>
      </c>
      <c r="BT24" s="27" t="s">
        <v>44</v>
      </c>
      <c r="BU24" s="23">
        <v>0</v>
      </c>
      <c r="BV24" s="23" t="s">
        <v>677</v>
      </c>
      <c r="BW24" s="23" t="s">
        <v>677</v>
      </c>
      <c r="BX24" s="12"/>
      <c r="BY24" s="18"/>
      <c r="BZ24" s="18"/>
      <c r="CA24" s="18"/>
      <c r="CB24" s="18"/>
      <c r="CC24" s="18"/>
      <c r="CD24" s="54">
        <v>0</v>
      </c>
      <c r="CE24" s="27" t="s">
        <v>44</v>
      </c>
      <c r="CF24" s="54">
        <v>0</v>
      </c>
      <c r="CG24" s="18"/>
      <c r="CH24" s="18"/>
      <c r="CI24" s="18"/>
      <c r="CJ24" s="18"/>
      <c r="CK24" s="23">
        <v>0</v>
      </c>
      <c r="CL24" s="23" t="s">
        <v>677</v>
      </c>
      <c r="CM24" s="23" t="s">
        <v>677</v>
      </c>
      <c r="CN24" s="12"/>
      <c r="CO24" s="18"/>
    </row>
    <row r="25" spans="1:93" s="46" customFormat="1" ht="15" customHeight="1" x14ac:dyDescent="0.25">
      <c r="A25" s="29">
        <f t="shared" si="0"/>
        <v>11</v>
      </c>
      <c r="B25" s="30">
        <v>43862</v>
      </c>
      <c r="C25" s="30">
        <v>43890</v>
      </c>
      <c r="D25" s="33" t="s">
        <v>171</v>
      </c>
      <c r="E25" s="32">
        <v>43899</v>
      </c>
      <c r="F25" s="33" t="s">
        <v>499</v>
      </c>
      <c r="G25" s="30">
        <v>43850</v>
      </c>
      <c r="H25" s="33" t="s">
        <v>172</v>
      </c>
      <c r="I25" s="34">
        <v>131283540</v>
      </c>
      <c r="J25" s="33" t="s">
        <v>47</v>
      </c>
      <c r="K25" s="33" t="s">
        <v>68</v>
      </c>
      <c r="L25" s="33" t="s">
        <v>173</v>
      </c>
      <c r="M25" s="33" t="s">
        <v>174</v>
      </c>
      <c r="N25" s="33" t="s">
        <v>175</v>
      </c>
      <c r="O25" s="33" t="s">
        <v>46</v>
      </c>
      <c r="P25" s="35">
        <v>1.85</v>
      </c>
      <c r="Q25" s="36">
        <v>34510</v>
      </c>
      <c r="R25" s="51"/>
      <c r="S25" s="35">
        <v>1177</v>
      </c>
      <c r="T25" s="35">
        <v>2114</v>
      </c>
      <c r="U25" s="35">
        <v>1120</v>
      </c>
      <c r="V25" s="52"/>
      <c r="W25" s="52"/>
      <c r="X25" s="32"/>
      <c r="Y25" s="32" t="s">
        <v>676</v>
      </c>
      <c r="Z25" s="32" t="s">
        <v>675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35">
        <v>1036.7750000000001</v>
      </c>
      <c r="BD25" s="35">
        <v>0</v>
      </c>
      <c r="BE25" s="47" t="s">
        <v>44</v>
      </c>
      <c r="BF25" s="47" t="s">
        <v>44</v>
      </c>
      <c r="BG25" s="47" t="s">
        <v>44</v>
      </c>
      <c r="BH25" s="45">
        <v>0</v>
      </c>
      <c r="BI25" s="44" t="s">
        <v>44</v>
      </c>
      <c r="BJ25" s="45">
        <v>0</v>
      </c>
      <c r="BK25" s="45" t="s">
        <v>44</v>
      </c>
      <c r="BL25" s="45" t="s">
        <v>44</v>
      </c>
      <c r="BM25" s="32" t="s">
        <v>44</v>
      </c>
      <c r="BN25" s="32" t="s">
        <v>44</v>
      </c>
      <c r="BO25" s="43" t="s">
        <v>240</v>
      </c>
      <c r="BP25" s="47">
        <v>1036.7750000000001</v>
      </c>
      <c r="BQ25" s="47">
        <v>1037.001</v>
      </c>
      <c r="BR25" s="47">
        <v>1E-3</v>
      </c>
      <c r="BS25" s="45">
        <v>1037</v>
      </c>
      <c r="BT25" s="44" t="s">
        <v>44</v>
      </c>
      <c r="BU25" s="45">
        <v>1037</v>
      </c>
      <c r="BV25" s="45" t="s">
        <v>674</v>
      </c>
      <c r="BW25" s="45" t="s">
        <v>673</v>
      </c>
      <c r="BX25" s="30" t="s">
        <v>513</v>
      </c>
      <c r="BY25" s="32" t="s">
        <v>45</v>
      </c>
      <c r="BZ25" s="32" t="s">
        <v>44</v>
      </c>
      <c r="CA25" s="32" t="s">
        <v>44</v>
      </c>
      <c r="CB25" s="32" t="s">
        <v>44</v>
      </c>
      <c r="CC25" s="32" t="s">
        <v>44</v>
      </c>
      <c r="CD25" s="51">
        <v>0</v>
      </c>
      <c r="CE25" s="32" t="s">
        <v>44</v>
      </c>
      <c r="CF25" s="51">
        <v>0</v>
      </c>
      <c r="CG25" s="32" t="s">
        <v>44</v>
      </c>
      <c r="CH25" s="32" t="s">
        <v>44</v>
      </c>
      <c r="CI25" s="32" t="s">
        <v>44</v>
      </c>
      <c r="CJ25" s="32" t="s">
        <v>44</v>
      </c>
      <c r="CK25" s="45">
        <v>1037</v>
      </c>
      <c r="CL25" s="45" t="s">
        <v>674</v>
      </c>
      <c r="CM25" s="45" t="s">
        <v>673</v>
      </c>
      <c r="CN25" s="30" t="s">
        <v>513</v>
      </c>
      <c r="CO25" s="32" t="s">
        <v>45</v>
      </c>
    </row>
    <row r="26" spans="1:93" s="46" customFormat="1" ht="15" customHeight="1" x14ac:dyDescent="0.25">
      <c r="A26" s="29">
        <f t="shared" si="0"/>
        <v>12</v>
      </c>
      <c r="B26" s="30">
        <v>43862</v>
      </c>
      <c r="C26" s="30">
        <v>43890</v>
      </c>
      <c r="D26" s="33" t="s">
        <v>155</v>
      </c>
      <c r="E26" s="32">
        <v>43900</v>
      </c>
      <c r="F26" s="33" t="s">
        <v>266</v>
      </c>
      <c r="G26" s="30">
        <v>43809</v>
      </c>
      <c r="H26" s="33" t="s">
        <v>156</v>
      </c>
      <c r="I26" s="34">
        <v>829053852</v>
      </c>
      <c r="J26" s="33" t="s">
        <v>94</v>
      </c>
      <c r="K26" s="33" t="s">
        <v>95</v>
      </c>
      <c r="L26" s="33" t="s">
        <v>157</v>
      </c>
      <c r="M26" s="33" t="s">
        <v>94</v>
      </c>
      <c r="N26" s="33" t="s">
        <v>95</v>
      </c>
      <c r="O26" s="33" t="s">
        <v>72</v>
      </c>
      <c r="P26" s="35">
        <v>2</v>
      </c>
      <c r="Q26" s="36">
        <v>34233</v>
      </c>
      <c r="R26" s="51"/>
      <c r="S26" s="35">
        <v>429.62599999999998</v>
      </c>
      <c r="T26" s="35">
        <v>424.887</v>
      </c>
      <c r="U26" s="35">
        <v>445.96</v>
      </c>
      <c r="V26" s="52"/>
      <c r="W26" s="52"/>
      <c r="X26" s="32"/>
      <c r="Y26" s="32" t="s">
        <v>672</v>
      </c>
      <c r="Z26" s="32" t="s">
        <v>671</v>
      </c>
      <c r="AA26" s="32">
        <v>40176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158</v>
      </c>
      <c r="BA26" s="48">
        <v>440061.75</v>
      </c>
      <c r="BB26" s="30">
        <v>39486</v>
      </c>
      <c r="BC26" s="35">
        <v>436.92</v>
      </c>
      <c r="BD26" s="35">
        <v>0</v>
      </c>
      <c r="BE26" s="47" t="s">
        <v>44</v>
      </c>
      <c r="BF26" s="47" t="s">
        <v>44</v>
      </c>
      <c r="BG26" s="47" t="s">
        <v>44</v>
      </c>
      <c r="BH26" s="45">
        <v>0</v>
      </c>
      <c r="BI26" s="44" t="s">
        <v>44</v>
      </c>
      <c r="BJ26" s="45">
        <v>0</v>
      </c>
      <c r="BK26" s="45" t="s">
        <v>44</v>
      </c>
      <c r="BL26" s="45" t="s">
        <v>44</v>
      </c>
      <c r="BM26" s="32" t="s">
        <v>44</v>
      </c>
      <c r="BN26" s="32" t="s">
        <v>44</v>
      </c>
      <c r="BO26" s="43" t="s">
        <v>242</v>
      </c>
      <c r="BP26" s="47">
        <v>436.92</v>
      </c>
      <c r="BQ26" s="47">
        <v>437.55799999999999</v>
      </c>
      <c r="BR26" s="47">
        <v>0.55800000000000005</v>
      </c>
      <c r="BS26" s="45">
        <v>437</v>
      </c>
      <c r="BT26" s="44" t="s">
        <v>44</v>
      </c>
      <c r="BU26" s="45">
        <v>437</v>
      </c>
      <c r="BV26" s="45" t="s">
        <v>670</v>
      </c>
      <c r="BW26" s="45" t="s">
        <v>669</v>
      </c>
      <c r="BX26" s="30" t="s">
        <v>513</v>
      </c>
      <c r="BY26" s="32" t="s">
        <v>45</v>
      </c>
      <c r="BZ26" s="32" t="s">
        <v>44</v>
      </c>
      <c r="CA26" s="32" t="s">
        <v>44</v>
      </c>
      <c r="CB26" s="32" t="s">
        <v>44</v>
      </c>
      <c r="CC26" s="32" t="s">
        <v>44</v>
      </c>
      <c r="CD26" s="51">
        <v>0</v>
      </c>
      <c r="CE26" s="32" t="s">
        <v>44</v>
      </c>
      <c r="CF26" s="51">
        <v>0</v>
      </c>
      <c r="CG26" s="32" t="s">
        <v>44</v>
      </c>
      <c r="CH26" s="32" t="s">
        <v>44</v>
      </c>
      <c r="CI26" s="32" t="s">
        <v>44</v>
      </c>
      <c r="CJ26" s="32" t="s">
        <v>44</v>
      </c>
      <c r="CK26" s="45">
        <v>437</v>
      </c>
      <c r="CL26" s="45" t="s">
        <v>670</v>
      </c>
      <c r="CM26" s="45" t="s">
        <v>669</v>
      </c>
      <c r="CN26" s="30" t="s">
        <v>513</v>
      </c>
      <c r="CO26" s="32" t="s">
        <v>45</v>
      </c>
    </row>
    <row r="27" spans="1:93" s="46" customFormat="1" ht="15" customHeight="1" x14ac:dyDescent="0.25">
      <c r="A27" s="29">
        <f t="shared" si="0"/>
        <v>13</v>
      </c>
      <c r="B27" s="30">
        <v>43862</v>
      </c>
      <c r="C27" s="30">
        <v>43890</v>
      </c>
      <c r="D27" s="33" t="s">
        <v>102</v>
      </c>
      <c r="E27" s="32">
        <v>43900</v>
      </c>
      <c r="F27" s="33" t="s">
        <v>257</v>
      </c>
      <c r="G27" s="30">
        <v>43809</v>
      </c>
      <c r="H27" s="33" t="s">
        <v>152</v>
      </c>
      <c r="I27" s="34">
        <v>175479761</v>
      </c>
      <c r="J27" s="33" t="s">
        <v>47</v>
      </c>
      <c r="K27" s="33" t="s">
        <v>68</v>
      </c>
      <c r="L27" s="33" t="s">
        <v>153</v>
      </c>
      <c r="M27" s="33" t="s">
        <v>103</v>
      </c>
      <c r="N27" s="33" t="s">
        <v>104</v>
      </c>
      <c r="O27" s="33" t="s">
        <v>46</v>
      </c>
      <c r="P27" s="35">
        <v>3.944</v>
      </c>
      <c r="Q27" s="36">
        <v>34179</v>
      </c>
      <c r="R27" s="51"/>
      <c r="S27" s="35">
        <v>2606.4380000000001</v>
      </c>
      <c r="T27" s="35">
        <v>2606.4380000000001</v>
      </c>
      <c r="U27" s="35">
        <v>2579.1579999999999</v>
      </c>
      <c r="V27" s="52"/>
      <c r="W27" s="52"/>
      <c r="X27" s="32"/>
      <c r="Y27" s="32" t="s">
        <v>668</v>
      </c>
      <c r="Z27" s="32" t="s">
        <v>667</v>
      </c>
      <c r="AA27" s="32">
        <v>41254</v>
      </c>
      <c r="AB27" s="32" t="s">
        <v>666</v>
      </c>
      <c r="AC27" s="32" t="s">
        <v>665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35">
        <v>2450.5920000000001</v>
      </c>
      <c r="BD27" s="35">
        <v>0</v>
      </c>
      <c r="BE27" s="47" t="s">
        <v>44</v>
      </c>
      <c r="BF27" s="47" t="s">
        <v>44</v>
      </c>
      <c r="BG27" s="47" t="s">
        <v>44</v>
      </c>
      <c r="BH27" s="45">
        <v>0</v>
      </c>
      <c r="BI27" s="44" t="s">
        <v>44</v>
      </c>
      <c r="BJ27" s="45">
        <v>0</v>
      </c>
      <c r="BK27" s="45" t="s">
        <v>44</v>
      </c>
      <c r="BL27" s="45" t="s">
        <v>44</v>
      </c>
      <c r="BM27" s="32" t="s">
        <v>44</v>
      </c>
      <c r="BN27" s="32" t="s">
        <v>44</v>
      </c>
      <c r="BO27" s="43" t="s">
        <v>242</v>
      </c>
      <c r="BP27" s="47">
        <v>2450.5920000000001</v>
      </c>
      <c r="BQ27" s="47">
        <v>2451.34</v>
      </c>
      <c r="BR27" s="47">
        <v>0.34</v>
      </c>
      <c r="BS27" s="45">
        <v>2451</v>
      </c>
      <c r="BT27" s="44" t="s">
        <v>44</v>
      </c>
      <c r="BU27" s="45">
        <v>2451</v>
      </c>
      <c r="BV27" s="45" t="s">
        <v>664</v>
      </c>
      <c r="BW27" s="45" t="s">
        <v>663</v>
      </c>
      <c r="BX27" s="30" t="s">
        <v>513</v>
      </c>
      <c r="BY27" s="32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51">
        <v>0</v>
      </c>
      <c r="CE27" s="32" t="s">
        <v>44</v>
      </c>
      <c r="CF27" s="51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5">
        <v>2451</v>
      </c>
      <c r="CL27" s="45" t="s">
        <v>664</v>
      </c>
      <c r="CM27" s="45" t="s">
        <v>663</v>
      </c>
      <c r="CN27" s="30" t="s">
        <v>513</v>
      </c>
      <c r="CO27" s="32" t="s">
        <v>45</v>
      </c>
    </row>
    <row r="28" spans="1:93" s="46" customFormat="1" ht="15" customHeight="1" x14ac:dyDescent="0.25">
      <c r="A28" s="29">
        <f t="shared" si="0"/>
        <v>14</v>
      </c>
      <c r="B28" s="30">
        <v>43862</v>
      </c>
      <c r="C28" s="30">
        <v>43890</v>
      </c>
      <c r="D28" s="33" t="s">
        <v>154</v>
      </c>
      <c r="E28" s="32">
        <v>43900</v>
      </c>
      <c r="F28" s="33" t="s">
        <v>257</v>
      </c>
      <c r="G28" s="30">
        <v>43809</v>
      </c>
      <c r="H28" s="33" t="s">
        <v>150</v>
      </c>
      <c r="I28" s="34">
        <v>175479761</v>
      </c>
      <c r="J28" s="33" t="s">
        <v>47</v>
      </c>
      <c r="K28" s="33" t="s">
        <v>68</v>
      </c>
      <c r="L28" s="33" t="s">
        <v>151</v>
      </c>
      <c r="M28" s="33" t="s">
        <v>103</v>
      </c>
      <c r="N28" s="33" t="s">
        <v>104</v>
      </c>
      <c r="O28" s="33" t="s">
        <v>46</v>
      </c>
      <c r="P28" s="35">
        <v>3.944</v>
      </c>
      <c r="Q28" s="36">
        <v>34233</v>
      </c>
      <c r="R28" s="51"/>
      <c r="S28" s="35">
        <v>2997.8530000000001</v>
      </c>
      <c r="T28" s="35">
        <v>2997.8530000000001</v>
      </c>
      <c r="U28" s="35">
        <v>3057.4340000000002</v>
      </c>
      <c r="V28" s="52"/>
      <c r="W28" s="52"/>
      <c r="X28" s="32"/>
      <c r="Y28" s="32" t="s">
        <v>662</v>
      </c>
      <c r="Z28" s="32" t="s">
        <v>661</v>
      </c>
      <c r="AA28" s="32">
        <v>41254</v>
      </c>
      <c r="AB28" s="32" t="s">
        <v>660</v>
      </c>
      <c r="AC28" s="32" t="s">
        <v>659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35">
        <v>2904.9360000000001</v>
      </c>
      <c r="BD28" s="35">
        <v>0</v>
      </c>
      <c r="BE28" s="47" t="s">
        <v>44</v>
      </c>
      <c r="BF28" s="47" t="s">
        <v>44</v>
      </c>
      <c r="BG28" s="47" t="s">
        <v>44</v>
      </c>
      <c r="BH28" s="51">
        <v>0</v>
      </c>
      <c r="BI28" s="47" t="s">
        <v>44</v>
      </c>
      <c r="BJ28" s="51">
        <v>0</v>
      </c>
      <c r="BK28" s="45" t="s">
        <v>44</v>
      </c>
      <c r="BL28" s="45" t="s">
        <v>44</v>
      </c>
      <c r="BM28" s="45" t="s">
        <v>44</v>
      </c>
      <c r="BN28" s="47" t="s">
        <v>44</v>
      </c>
      <c r="BO28" s="43" t="s">
        <v>242</v>
      </c>
      <c r="BP28" s="47">
        <v>2904.9360000000001</v>
      </c>
      <c r="BQ28" s="47">
        <v>2905.03</v>
      </c>
      <c r="BR28" s="47">
        <v>0.03</v>
      </c>
      <c r="BS28" s="45">
        <v>2905</v>
      </c>
      <c r="BT28" s="44" t="s">
        <v>44</v>
      </c>
      <c r="BU28" s="45">
        <v>2905</v>
      </c>
      <c r="BV28" s="45" t="s">
        <v>658</v>
      </c>
      <c r="BW28" s="45" t="s">
        <v>657</v>
      </c>
      <c r="BX28" s="30" t="s">
        <v>513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51">
        <v>0</v>
      </c>
      <c r="CE28" s="32" t="s">
        <v>44</v>
      </c>
      <c r="CF28" s="51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5">
        <v>2905</v>
      </c>
      <c r="CL28" s="45" t="s">
        <v>658</v>
      </c>
      <c r="CM28" s="45" t="s">
        <v>657</v>
      </c>
      <c r="CN28" s="30" t="s">
        <v>513</v>
      </c>
      <c r="CO28" s="32" t="s">
        <v>45</v>
      </c>
    </row>
    <row r="29" spans="1:93" s="46" customFormat="1" ht="15" customHeight="1" x14ac:dyDescent="0.25">
      <c r="A29" s="29">
        <f t="shared" si="0"/>
        <v>15</v>
      </c>
      <c r="B29" s="30">
        <v>43862</v>
      </c>
      <c r="C29" s="30">
        <v>43890</v>
      </c>
      <c r="D29" s="33" t="s">
        <v>176</v>
      </c>
      <c r="E29" s="32">
        <v>43900</v>
      </c>
      <c r="F29" s="33" t="s">
        <v>497</v>
      </c>
      <c r="G29" s="30">
        <v>43809</v>
      </c>
      <c r="H29" s="33" t="s">
        <v>177</v>
      </c>
      <c r="I29" s="34">
        <v>831915153</v>
      </c>
      <c r="J29" s="33" t="s">
        <v>47</v>
      </c>
      <c r="K29" s="33" t="s">
        <v>68</v>
      </c>
      <c r="L29" s="33" t="s">
        <v>178</v>
      </c>
      <c r="M29" s="33" t="s">
        <v>179</v>
      </c>
      <c r="N29" s="33" t="s">
        <v>180</v>
      </c>
      <c r="O29" s="33" t="s">
        <v>46</v>
      </c>
      <c r="P29" s="35">
        <v>3.044</v>
      </c>
      <c r="Q29" s="36">
        <v>34510</v>
      </c>
      <c r="R29" s="51"/>
      <c r="S29" s="35">
        <v>960.75099999999998</v>
      </c>
      <c r="T29" s="35">
        <v>960.75099999999998</v>
      </c>
      <c r="U29" s="35">
        <v>963.6</v>
      </c>
      <c r="V29" s="52"/>
      <c r="W29" s="52"/>
      <c r="X29" s="32"/>
      <c r="Y29" s="32" t="s">
        <v>656</v>
      </c>
      <c r="Z29" s="32" t="s">
        <v>655</v>
      </c>
      <c r="AA29" s="32">
        <v>41637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44</v>
      </c>
      <c r="BA29" s="32" t="s">
        <v>44</v>
      </c>
      <c r="BB29" s="32" t="s">
        <v>44</v>
      </c>
      <c r="BC29" s="35">
        <v>915.36</v>
      </c>
      <c r="BD29" s="35">
        <v>0</v>
      </c>
      <c r="BE29" s="47" t="s">
        <v>44</v>
      </c>
      <c r="BF29" s="47" t="s">
        <v>44</v>
      </c>
      <c r="BG29" s="47" t="s">
        <v>44</v>
      </c>
      <c r="BH29" s="51">
        <v>0</v>
      </c>
      <c r="BI29" s="47" t="s">
        <v>44</v>
      </c>
      <c r="BJ29" s="51">
        <v>0</v>
      </c>
      <c r="BK29" s="45" t="s">
        <v>44</v>
      </c>
      <c r="BL29" s="45" t="s">
        <v>44</v>
      </c>
      <c r="BM29" s="45" t="s">
        <v>44</v>
      </c>
      <c r="BN29" s="47" t="s">
        <v>44</v>
      </c>
      <c r="BO29" s="43" t="s">
        <v>240</v>
      </c>
      <c r="BP29" s="47">
        <v>915.36</v>
      </c>
      <c r="BQ29" s="47">
        <v>915.63900000000001</v>
      </c>
      <c r="BR29" s="47">
        <v>0.63900000000000001</v>
      </c>
      <c r="BS29" s="45">
        <v>915</v>
      </c>
      <c r="BT29" s="44" t="s">
        <v>44</v>
      </c>
      <c r="BU29" s="45">
        <v>915</v>
      </c>
      <c r="BV29" s="45" t="s">
        <v>654</v>
      </c>
      <c r="BW29" s="45" t="s">
        <v>653</v>
      </c>
      <c r="BX29" s="30" t="s">
        <v>513</v>
      </c>
      <c r="BY29" s="32" t="s">
        <v>45</v>
      </c>
      <c r="BZ29" s="32" t="s">
        <v>44</v>
      </c>
      <c r="CA29" s="32" t="s">
        <v>44</v>
      </c>
      <c r="CB29" s="32" t="s">
        <v>44</v>
      </c>
      <c r="CC29" s="32" t="s">
        <v>44</v>
      </c>
      <c r="CD29" s="51">
        <v>0</v>
      </c>
      <c r="CE29" s="32" t="s">
        <v>44</v>
      </c>
      <c r="CF29" s="51">
        <v>0</v>
      </c>
      <c r="CG29" s="32" t="s">
        <v>44</v>
      </c>
      <c r="CH29" s="32" t="s">
        <v>44</v>
      </c>
      <c r="CI29" s="32" t="s">
        <v>44</v>
      </c>
      <c r="CJ29" s="32" t="s">
        <v>44</v>
      </c>
      <c r="CK29" s="45">
        <v>915</v>
      </c>
      <c r="CL29" s="45" t="s">
        <v>654</v>
      </c>
      <c r="CM29" s="45" t="s">
        <v>653</v>
      </c>
      <c r="CN29" s="30" t="s">
        <v>513</v>
      </c>
      <c r="CO29" s="32" t="s">
        <v>45</v>
      </c>
    </row>
    <row r="30" spans="1:93" s="46" customFormat="1" ht="15" customHeight="1" x14ac:dyDescent="0.25">
      <c r="A30" s="29">
        <f t="shared" si="0"/>
        <v>16</v>
      </c>
      <c r="B30" s="30">
        <v>43862</v>
      </c>
      <c r="C30" s="30">
        <v>43890</v>
      </c>
      <c r="D30" s="33" t="s">
        <v>209</v>
      </c>
      <c r="E30" s="32">
        <v>43901</v>
      </c>
      <c r="F30" s="33" t="s">
        <v>264</v>
      </c>
      <c r="G30" s="30">
        <v>43809</v>
      </c>
      <c r="H30" s="33" t="s">
        <v>210</v>
      </c>
      <c r="I30" s="34">
        <v>813208144</v>
      </c>
      <c r="J30" s="33" t="s">
        <v>211</v>
      </c>
      <c r="K30" s="33" t="s">
        <v>212</v>
      </c>
      <c r="L30" s="33" t="s">
        <v>213</v>
      </c>
      <c r="M30" s="33" t="s">
        <v>211</v>
      </c>
      <c r="N30" s="33" t="s">
        <v>212</v>
      </c>
      <c r="O30" s="33" t="s">
        <v>46</v>
      </c>
      <c r="P30" s="35">
        <v>2</v>
      </c>
      <c r="Q30" s="36">
        <v>34233</v>
      </c>
      <c r="R30" s="51"/>
      <c r="S30" s="35">
        <v>1238.4000000000001</v>
      </c>
      <c r="T30" s="35">
        <v>1238.4000000000001</v>
      </c>
      <c r="U30" s="35">
        <v>1127.2950000000001</v>
      </c>
      <c r="V30" s="52"/>
      <c r="W30" s="52"/>
      <c r="X30" s="32"/>
      <c r="Y30" s="32" t="s">
        <v>652</v>
      </c>
      <c r="Z30" s="32" t="s">
        <v>651</v>
      </c>
      <c r="AA30" s="32">
        <v>41820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214</v>
      </c>
      <c r="BA30" s="48">
        <v>700906.23</v>
      </c>
      <c r="BB30" s="30">
        <v>41943</v>
      </c>
      <c r="BC30" s="35">
        <v>1073.614</v>
      </c>
      <c r="BD30" s="35">
        <v>0</v>
      </c>
      <c r="BE30" s="47" t="s">
        <v>44</v>
      </c>
      <c r="BF30" s="47" t="s">
        <v>44</v>
      </c>
      <c r="BG30" s="47" t="s">
        <v>44</v>
      </c>
      <c r="BH30" s="45">
        <v>0</v>
      </c>
      <c r="BI30" s="44" t="s">
        <v>44</v>
      </c>
      <c r="BJ30" s="45">
        <v>0</v>
      </c>
      <c r="BK30" s="45" t="s">
        <v>44</v>
      </c>
      <c r="BL30" s="45" t="s">
        <v>44</v>
      </c>
      <c r="BM30" s="32" t="s">
        <v>44</v>
      </c>
      <c r="BN30" s="32" t="s">
        <v>44</v>
      </c>
      <c r="BO30" s="43" t="s">
        <v>241</v>
      </c>
      <c r="BP30" s="47">
        <v>1073.614</v>
      </c>
      <c r="BQ30" s="47">
        <v>1073.7360000000001</v>
      </c>
      <c r="BR30" s="47">
        <v>0.73599999999999999</v>
      </c>
      <c r="BS30" s="45">
        <v>1073</v>
      </c>
      <c r="BT30" s="44" t="s">
        <v>44</v>
      </c>
      <c r="BU30" s="45">
        <v>1073</v>
      </c>
      <c r="BV30" s="45" t="s">
        <v>650</v>
      </c>
      <c r="BW30" s="45" t="s">
        <v>649</v>
      </c>
      <c r="BX30" s="30" t="s">
        <v>513</v>
      </c>
      <c r="BY30" s="32" t="s">
        <v>45</v>
      </c>
      <c r="BZ30" s="32" t="s">
        <v>44</v>
      </c>
      <c r="CA30" s="32" t="s">
        <v>44</v>
      </c>
      <c r="CB30" s="32" t="s">
        <v>44</v>
      </c>
      <c r="CC30" s="32" t="s">
        <v>44</v>
      </c>
      <c r="CD30" s="51">
        <v>0</v>
      </c>
      <c r="CE30" s="32" t="s">
        <v>44</v>
      </c>
      <c r="CF30" s="51">
        <v>0</v>
      </c>
      <c r="CG30" s="32" t="s">
        <v>44</v>
      </c>
      <c r="CH30" s="32" t="s">
        <v>44</v>
      </c>
      <c r="CI30" s="32" t="s">
        <v>44</v>
      </c>
      <c r="CJ30" s="32" t="s">
        <v>44</v>
      </c>
      <c r="CK30" s="45">
        <v>1073</v>
      </c>
      <c r="CL30" s="45" t="s">
        <v>650</v>
      </c>
      <c r="CM30" s="45" t="s">
        <v>649</v>
      </c>
      <c r="CN30" s="30" t="s">
        <v>513</v>
      </c>
      <c r="CO30" s="32" t="s">
        <v>45</v>
      </c>
    </row>
    <row r="31" spans="1:93" s="46" customFormat="1" ht="15" customHeight="1" x14ac:dyDescent="0.25">
      <c r="A31" s="29">
        <f t="shared" si="0"/>
        <v>17</v>
      </c>
      <c r="B31" s="30">
        <v>43862</v>
      </c>
      <c r="C31" s="30">
        <v>43890</v>
      </c>
      <c r="D31" s="33" t="s">
        <v>159</v>
      </c>
      <c r="E31" s="32">
        <v>43900</v>
      </c>
      <c r="F31" s="33" t="s">
        <v>262</v>
      </c>
      <c r="G31" s="30">
        <v>43809</v>
      </c>
      <c r="H31" s="33" t="s">
        <v>160</v>
      </c>
      <c r="I31" s="34">
        <v>106028833</v>
      </c>
      <c r="J31" s="33" t="s">
        <v>161</v>
      </c>
      <c r="K31" s="33" t="s">
        <v>162</v>
      </c>
      <c r="L31" s="33" t="s">
        <v>163</v>
      </c>
      <c r="M31" s="33" t="s">
        <v>161</v>
      </c>
      <c r="N31" s="33" t="s">
        <v>164</v>
      </c>
      <c r="O31" s="33" t="s">
        <v>46</v>
      </c>
      <c r="P31" s="35">
        <v>2.0270000000000001</v>
      </c>
      <c r="Q31" s="36">
        <v>34518</v>
      </c>
      <c r="R31" s="51"/>
      <c r="S31" s="35">
        <v>129.5</v>
      </c>
      <c r="T31" s="35">
        <v>129.5</v>
      </c>
      <c r="U31" s="35">
        <v>131.32</v>
      </c>
      <c r="V31" s="52"/>
      <c r="W31" s="52"/>
      <c r="X31" s="32"/>
      <c r="Y31" s="32" t="s">
        <v>648</v>
      </c>
      <c r="Z31" s="32" t="s">
        <v>647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44</v>
      </c>
      <c r="BA31" s="32" t="s">
        <v>44</v>
      </c>
      <c r="BB31" s="32" t="s">
        <v>44</v>
      </c>
      <c r="BC31" s="35">
        <v>128.91999999999999</v>
      </c>
      <c r="BD31" s="35">
        <v>0</v>
      </c>
      <c r="BE31" s="47" t="s">
        <v>44</v>
      </c>
      <c r="BF31" s="47" t="s">
        <v>44</v>
      </c>
      <c r="BG31" s="47" t="s">
        <v>44</v>
      </c>
      <c r="BH31" s="45">
        <v>0</v>
      </c>
      <c r="BI31" s="44" t="s">
        <v>44</v>
      </c>
      <c r="BJ31" s="45">
        <v>0</v>
      </c>
      <c r="BK31" s="45" t="s">
        <v>44</v>
      </c>
      <c r="BL31" s="45" t="s">
        <v>44</v>
      </c>
      <c r="BM31" s="32" t="s">
        <v>44</v>
      </c>
      <c r="BN31" s="32" t="s">
        <v>44</v>
      </c>
      <c r="BO31" s="43" t="s">
        <v>240</v>
      </c>
      <c r="BP31" s="47">
        <v>128.91999999999999</v>
      </c>
      <c r="BQ31" s="47">
        <v>129.40799999999999</v>
      </c>
      <c r="BR31" s="47">
        <v>0.40799999999999997</v>
      </c>
      <c r="BS31" s="45">
        <v>129</v>
      </c>
      <c r="BT31" s="44" t="s">
        <v>44</v>
      </c>
      <c r="BU31" s="45">
        <v>129</v>
      </c>
      <c r="BV31" s="45" t="s">
        <v>646</v>
      </c>
      <c r="BW31" s="45" t="s">
        <v>645</v>
      </c>
      <c r="BX31" s="30" t="s">
        <v>513</v>
      </c>
      <c r="BY31" s="32" t="s">
        <v>45</v>
      </c>
      <c r="BZ31" s="32" t="s">
        <v>44</v>
      </c>
      <c r="CA31" s="32" t="s">
        <v>44</v>
      </c>
      <c r="CB31" s="32" t="s">
        <v>44</v>
      </c>
      <c r="CC31" s="32" t="s">
        <v>44</v>
      </c>
      <c r="CD31" s="51">
        <v>0</v>
      </c>
      <c r="CE31" s="32" t="s">
        <v>44</v>
      </c>
      <c r="CF31" s="51">
        <v>0</v>
      </c>
      <c r="CG31" s="32" t="s">
        <v>44</v>
      </c>
      <c r="CH31" s="32" t="s">
        <v>44</v>
      </c>
      <c r="CI31" s="32" t="s">
        <v>44</v>
      </c>
      <c r="CJ31" s="32" t="s">
        <v>44</v>
      </c>
      <c r="CK31" s="45">
        <v>129</v>
      </c>
      <c r="CL31" s="45" t="s">
        <v>646</v>
      </c>
      <c r="CM31" s="45" t="s">
        <v>645</v>
      </c>
      <c r="CN31" s="30" t="s">
        <v>513</v>
      </c>
      <c r="CO31" s="32" t="s">
        <v>45</v>
      </c>
    </row>
    <row r="32" spans="1:93" s="24" customFormat="1" ht="15" customHeight="1" x14ac:dyDescent="0.25">
      <c r="A32" s="8">
        <f t="shared" si="0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54"/>
      <c r="S32" s="14"/>
      <c r="T32" s="14"/>
      <c r="U32" s="14"/>
      <c r="V32" s="53"/>
      <c r="W32" s="53"/>
      <c r="X32" s="18"/>
      <c r="Y32" s="18"/>
      <c r="Z32" s="18"/>
      <c r="AA32" s="18">
        <v>40550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238</v>
      </c>
      <c r="BA32" s="18" t="s">
        <v>238</v>
      </c>
      <c r="BB32" s="18" t="s">
        <v>238</v>
      </c>
      <c r="BC32" s="14"/>
      <c r="BD32" s="14"/>
      <c r="BE32" s="26"/>
      <c r="BF32" s="26"/>
      <c r="BG32" s="26"/>
      <c r="BH32" s="23">
        <v>0</v>
      </c>
      <c r="BI32" s="27" t="s">
        <v>44</v>
      </c>
      <c r="BJ32" s="23">
        <v>0</v>
      </c>
      <c r="BK32" s="23" t="s">
        <v>44</v>
      </c>
      <c r="BL32" s="23" t="s">
        <v>44</v>
      </c>
      <c r="BM32" s="23" t="s">
        <v>44</v>
      </c>
      <c r="BN32" s="23" t="s">
        <v>44</v>
      </c>
      <c r="BO32" s="22" t="s">
        <v>242</v>
      </c>
      <c r="BP32" s="26"/>
      <c r="BQ32" s="26"/>
      <c r="BR32" s="26"/>
      <c r="BS32" s="23">
        <v>0</v>
      </c>
      <c r="BT32" s="27" t="s">
        <v>44</v>
      </c>
      <c r="BU32" s="23">
        <v>0</v>
      </c>
      <c r="BV32" s="23" t="s">
        <v>644</v>
      </c>
      <c r="BW32" s="23" t="s">
        <v>644</v>
      </c>
      <c r="BX32" s="12"/>
      <c r="BY32" s="18"/>
      <c r="BZ32" s="22"/>
      <c r="CA32" s="26"/>
      <c r="CB32" s="26"/>
      <c r="CC32" s="26"/>
      <c r="CD32" s="23">
        <v>0</v>
      </c>
      <c r="CE32" s="27" t="s">
        <v>44</v>
      </c>
      <c r="CF32" s="23">
        <v>0</v>
      </c>
      <c r="CG32" s="23"/>
      <c r="CH32" s="23"/>
      <c r="CI32" s="18"/>
      <c r="CJ32" s="18"/>
      <c r="CK32" s="23">
        <v>0</v>
      </c>
      <c r="CL32" s="23" t="s">
        <v>644</v>
      </c>
      <c r="CM32" s="23" t="s">
        <v>644</v>
      </c>
      <c r="CN32" s="12"/>
      <c r="CO32" s="18"/>
    </row>
    <row r="33" spans="1:93" s="46" customFormat="1" ht="15" customHeight="1" x14ac:dyDescent="0.25">
      <c r="A33" s="29">
        <f t="shared" si="0"/>
        <v>19</v>
      </c>
      <c r="B33" s="30">
        <v>43862</v>
      </c>
      <c r="C33" s="30">
        <v>43890</v>
      </c>
      <c r="D33" s="33" t="s">
        <v>221</v>
      </c>
      <c r="E33" s="32">
        <v>43903</v>
      </c>
      <c r="F33" s="33" t="s">
        <v>512</v>
      </c>
      <c r="G33" s="32">
        <v>43892</v>
      </c>
      <c r="H33" s="33" t="s">
        <v>295</v>
      </c>
      <c r="I33" s="34">
        <v>204883234</v>
      </c>
      <c r="J33" s="33" t="s">
        <v>47</v>
      </c>
      <c r="K33" s="33" t="s">
        <v>222</v>
      </c>
      <c r="L33" s="33" t="s">
        <v>297</v>
      </c>
      <c r="M33" s="33" t="s">
        <v>47</v>
      </c>
      <c r="N33" s="33" t="s">
        <v>222</v>
      </c>
      <c r="O33" s="33" t="s">
        <v>72</v>
      </c>
      <c r="P33" s="35">
        <v>1.57</v>
      </c>
      <c r="Q33" s="36">
        <v>34254</v>
      </c>
      <c r="R33" s="51"/>
      <c r="S33" s="35">
        <v>515.30999999999995</v>
      </c>
      <c r="T33" s="35">
        <v>489.13900000000001</v>
      </c>
      <c r="U33" s="35">
        <v>382.13900000000001</v>
      </c>
      <c r="V33" s="52"/>
      <c r="W33" s="52"/>
      <c r="X33" s="32"/>
      <c r="Y33" s="32" t="s">
        <v>643</v>
      </c>
      <c r="Z33" s="32" t="s">
        <v>642</v>
      </c>
      <c r="AA33" s="32">
        <v>40224</v>
      </c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44</v>
      </c>
      <c r="BA33" s="32" t="s">
        <v>44</v>
      </c>
      <c r="BB33" s="32" t="s">
        <v>44</v>
      </c>
      <c r="BC33" s="35">
        <v>293.529</v>
      </c>
      <c r="BD33" s="35">
        <v>0</v>
      </c>
      <c r="BE33" s="47" t="s">
        <v>44</v>
      </c>
      <c r="BF33" s="47" t="s">
        <v>44</v>
      </c>
      <c r="BG33" s="47" t="s">
        <v>44</v>
      </c>
      <c r="BH33" s="45">
        <v>0</v>
      </c>
      <c r="BI33" s="44" t="s">
        <v>44</v>
      </c>
      <c r="BJ33" s="45">
        <v>0</v>
      </c>
      <c r="BK33" s="45" t="s">
        <v>44</v>
      </c>
      <c r="BL33" s="45" t="s">
        <v>44</v>
      </c>
      <c r="BM33" s="32" t="s">
        <v>44</v>
      </c>
      <c r="BN33" s="32" t="s">
        <v>44</v>
      </c>
      <c r="BO33" s="43" t="s">
        <v>240</v>
      </c>
      <c r="BP33" s="47">
        <v>293.529</v>
      </c>
      <c r="BQ33" s="47">
        <v>293.83600000000001</v>
      </c>
      <c r="BR33" s="47">
        <v>0.83599999999999997</v>
      </c>
      <c r="BS33" s="45">
        <v>293</v>
      </c>
      <c r="BT33" s="44" t="s">
        <v>44</v>
      </c>
      <c r="BU33" s="45">
        <v>293</v>
      </c>
      <c r="BV33" s="45" t="s">
        <v>641</v>
      </c>
      <c r="BW33" s="45" t="s">
        <v>640</v>
      </c>
      <c r="BX33" s="30" t="s">
        <v>513</v>
      </c>
      <c r="BY33" s="32" t="s">
        <v>45</v>
      </c>
      <c r="BZ33" s="32" t="s">
        <v>44</v>
      </c>
      <c r="CA33" s="32" t="s">
        <v>44</v>
      </c>
      <c r="CB33" s="32" t="s">
        <v>44</v>
      </c>
      <c r="CC33" s="32" t="s">
        <v>44</v>
      </c>
      <c r="CD33" s="51">
        <v>0</v>
      </c>
      <c r="CE33" s="32" t="s">
        <v>44</v>
      </c>
      <c r="CF33" s="51">
        <v>0</v>
      </c>
      <c r="CG33" s="32" t="s">
        <v>44</v>
      </c>
      <c r="CH33" s="32" t="s">
        <v>44</v>
      </c>
      <c r="CI33" s="32" t="s">
        <v>44</v>
      </c>
      <c r="CJ33" s="32" t="s">
        <v>44</v>
      </c>
      <c r="CK33" s="45">
        <v>293</v>
      </c>
      <c r="CL33" s="45" t="s">
        <v>641</v>
      </c>
      <c r="CM33" s="45" t="s">
        <v>640</v>
      </c>
      <c r="CN33" s="30" t="s">
        <v>513</v>
      </c>
      <c r="CO33" s="32" t="s">
        <v>45</v>
      </c>
    </row>
    <row r="34" spans="1:93" s="46" customFormat="1" ht="15" customHeight="1" x14ac:dyDescent="0.25">
      <c r="A34" s="29">
        <f t="shared" si="0"/>
        <v>20</v>
      </c>
      <c r="B34" s="30">
        <v>43862</v>
      </c>
      <c r="C34" s="30">
        <v>43890</v>
      </c>
      <c r="D34" s="33" t="s">
        <v>53</v>
      </c>
      <c r="E34" s="32">
        <v>43901</v>
      </c>
      <c r="F34" s="33" t="s">
        <v>490</v>
      </c>
      <c r="G34" s="30">
        <v>43826</v>
      </c>
      <c r="H34" s="33" t="s">
        <v>54</v>
      </c>
      <c r="I34" s="34">
        <v>106006256</v>
      </c>
      <c r="J34" s="33" t="s">
        <v>55</v>
      </c>
      <c r="K34" s="33" t="s">
        <v>56</v>
      </c>
      <c r="L34" s="33" t="s">
        <v>57</v>
      </c>
      <c r="M34" s="33" t="s">
        <v>55</v>
      </c>
      <c r="N34" s="33" t="s">
        <v>56</v>
      </c>
      <c r="O34" s="33" t="s">
        <v>58</v>
      </c>
      <c r="P34" s="35">
        <v>6.24</v>
      </c>
      <c r="Q34" s="36">
        <v>34508</v>
      </c>
      <c r="R34" s="51"/>
      <c r="S34" s="35">
        <v>2795</v>
      </c>
      <c r="T34" s="35">
        <v>5094</v>
      </c>
      <c r="U34" s="35">
        <v>2791.1</v>
      </c>
      <c r="V34" s="52"/>
      <c r="W34" s="52"/>
      <c r="X34" s="32"/>
      <c r="Y34" s="32" t="s">
        <v>639</v>
      </c>
      <c r="Z34" s="32" t="s">
        <v>638</v>
      </c>
      <c r="AA34" s="32">
        <v>38681</v>
      </c>
      <c r="AB34" s="32" t="s">
        <v>637</v>
      </c>
      <c r="AC34" s="32" t="s">
        <v>636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35">
        <v>2565.2190000000001</v>
      </c>
      <c r="BD34" s="35">
        <v>0</v>
      </c>
      <c r="BE34" s="47" t="s">
        <v>44</v>
      </c>
      <c r="BF34" s="47" t="s">
        <v>44</v>
      </c>
      <c r="BG34" s="47" t="s">
        <v>44</v>
      </c>
      <c r="BH34" s="45">
        <v>0</v>
      </c>
      <c r="BI34" s="44" t="s">
        <v>44</v>
      </c>
      <c r="BJ34" s="45">
        <v>0</v>
      </c>
      <c r="BK34" s="45" t="s">
        <v>44</v>
      </c>
      <c r="BL34" s="45" t="s">
        <v>44</v>
      </c>
      <c r="BM34" s="32" t="s">
        <v>44</v>
      </c>
      <c r="BN34" s="32" t="s">
        <v>44</v>
      </c>
      <c r="BO34" s="43" t="s">
        <v>240</v>
      </c>
      <c r="BP34" s="47">
        <v>2565.2190000000001</v>
      </c>
      <c r="BQ34" s="47">
        <v>2565.663</v>
      </c>
      <c r="BR34" s="47">
        <v>0.66300000000000003</v>
      </c>
      <c r="BS34" s="45">
        <v>2565</v>
      </c>
      <c r="BT34" s="44" t="s">
        <v>44</v>
      </c>
      <c r="BU34" s="45">
        <v>2565</v>
      </c>
      <c r="BV34" s="45" t="s">
        <v>635</v>
      </c>
      <c r="BW34" s="45" t="s">
        <v>634</v>
      </c>
      <c r="BX34" s="30" t="s">
        <v>513</v>
      </c>
      <c r="BY34" s="32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51">
        <v>0</v>
      </c>
      <c r="CE34" s="32" t="s">
        <v>44</v>
      </c>
      <c r="CF34" s="51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5">
        <v>2565</v>
      </c>
      <c r="CL34" s="45" t="s">
        <v>635</v>
      </c>
      <c r="CM34" s="45" t="s">
        <v>634</v>
      </c>
      <c r="CN34" s="30" t="s">
        <v>513</v>
      </c>
      <c r="CO34" s="32" t="s">
        <v>45</v>
      </c>
    </row>
    <row r="35" spans="1:93" s="46" customFormat="1" ht="15" customHeight="1" x14ac:dyDescent="0.25">
      <c r="A35" s="29">
        <f t="shared" si="0"/>
        <v>21</v>
      </c>
      <c r="B35" s="30">
        <v>43862</v>
      </c>
      <c r="C35" s="30">
        <v>43890</v>
      </c>
      <c r="D35" s="33" t="s">
        <v>59</v>
      </c>
      <c r="E35" s="32">
        <v>43901</v>
      </c>
      <c r="F35" s="33" t="s">
        <v>490</v>
      </c>
      <c r="G35" s="30">
        <v>43826</v>
      </c>
      <c r="H35" s="33" t="s">
        <v>54</v>
      </c>
      <c r="I35" s="34">
        <v>106006256</v>
      </c>
      <c r="J35" s="33" t="s">
        <v>55</v>
      </c>
      <c r="K35" s="33" t="s">
        <v>56</v>
      </c>
      <c r="L35" s="33" t="s">
        <v>60</v>
      </c>
      <c r="M35" s="33" t="s">
        <v>55</v>
      </c>
      <c r="N35" s="33" t="s">
        <v>56</v>
      </c>
      <c r="O35" s="33" t="s">
        <v>58</v>
      </c>
      <c r="P35" s="35">
        <v>2.004</v>
      </c>
      <c r="Q35" s="36">
        <v>34509</v>
      </c>
      <c r="R35" s="51"/>
      <c r="S35" s="35">
        <v>1058</v>
      </c>
      <c r="T35" s="35">
        <v>5778.6239999999998</v>
      </c>
      <c r="U35" s="35">
        <v>1349.9</v>
      </c>
      <c r="V35" s="52"/>
      <c r="W35" s="52"/>
      <c r="X35" s="32"/>
      <c r="Y35" s="32" t="s">
        <v>633</v>
      </c>
      <c r="Z35" s="32" t="s">
        <v>632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35">
        <v>1154.681</v>
      </c>
      <c r="BD35" s="35">
        <v>0</v>
      </c>
      <c r="BE35" s="47" t="s">
        <v>44</v>
      </c>
      <c r="BF35" s="47" t="s">
        <v>44</v>
      </c>
      <c r="BG35" s="47" t="s">
        <v>44</v>
      </c>
      <c r="BH35" s="45">
        <v>0</v>
      </c>
      <c r="BI35" s="44" t="s">
        <v>44</v>
      </c>
      <c r="BJ35" s="45">
        <v>0</v>
      </c>
      <c r="BK35" s="45" t="s">
        <v>44</v>
      </c>
      <c r="BL35" s="45" t="s">
        <v>44</v>
      </c>
      <c r="BM35" s="32" t="s">
        <v>44</v>
      </c>
      <c r="BN35" s="32" t="s">
        <v>44</v>
      </c>
      <c r="BO35" s="43" t="s">
        <v>240</v>
      </c>
      <c r="BP35" s="47">
        <v>1154.681</v>
      </c>
      <c r="BQ35" s="47">
        <v>1155.492</v>
      </c>
      <c r="BR35" s="47">
        <v>0.49199999999999999</v>
      </c>
      <c r="BS35" s="45">
        <v>1155</v>
      </c>
      <c r="BT35" s="44" t="s">
        <v>44</v>
      </c>
      <c r="BU35" s="45">
        <v>1155</v>
      </c>
      <c r="BV35" s="45" t="s">
        <v>631</v>
      </c>
      <c r="BW35" s="45" t="s">
        <v>630</v>
      </c>
      <c r="BX35" s="30" t="s">
        <v>513</v>
      </c>
      <c r="BY35" s="32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51">
        <v>0</v>
      </c>
      <c r="CE35" s="32" t="s">
        <v>44</v>
      </c>
      <c r="CF35" s="51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5">
        <v>1155</v>
      </c>
      <c r="CL35" s="45" t="s">
        <v>631</v>
      </c>
      <c r="CM35" s="45" t="s">
        <v>630</v>
      </c>
      <c r="CN35" s="30" t="s">
        <v>513</v>
      </c>
      <c r="CO35" s="32" t="s">
        <v>45</v>
      </c>
    </row>
    <row r="36" spans="1:93" s="46" customFormat="1" ht="15" customHeight="1" x14ac:dyDescent="0.25">
      <c r="A36" s="29">
        <f t="shared" si="0"/>
        <v>22</v>
      </c>
      <c r="B36" s="30">
        <v>43862</v>
      </c>
      <c r="C36" s="30">
        <v>43890</v>
      </c>
      <c r="D36" s="33" t="s">
        <v>77</v>
      </c>
      <c r="E36" s="32">
        <v>43901</v>
      </c>
      <c r="F36" s="33" t="s">
        <v>489</v>
      </c>
      <c r="G36" s="30">
        <v>43826</v>
      </c>
      <c r="H36" s="33" t="s">
        <v>76</v>
      </c>
      <c r="I36" s="34">
        <v>102011085</v>
      </c>
      <c r="J36" s="33" t="s">
        <v>78</v>
      </c>
      <c r="K36" s="33" t="s">
        <v>79</v>
      </c>
      <c r="L36" s="33" t="s">
        <v>80</v>
      </c>
      <c r="M36" s="33" t="s">
        <v>78</v>
      </c>
      <c r="N36" s="33" t="s">
        <v>79</v>
      </c>
      <c r="O36" s="33" t="s">
        <v>58</v>
      </c>
      <c r="P36" s="35">
        <v>17.763999999999999</v>
      </c>
      <c r="Q36" s="36">
        <v>34233</v>
      </c>
      <c r="R36" s="51"/>
      <c r="S36" s="35">
        <v>9810</v>
      </c>
      <c r="T36" s="35">
        <v>16852.913</v>
      </c>
      <c r="U36" s="35">
        <v>8890</v>
      </c>
      <c r="V36" s="52"/>
      <c r="W36" s="52"/>
      <c r="X36" s="32"/>
      <c r="Y36" s="32" t="s">
        <v>629</v>
      </c>
      <c r="Z36" s="32" t="s">
        <v>628</v>
      </c>
      <c r="AA36" s="32">
        <v>39198</v>
      </c>
      <c r="AB36" s="32" t="s">
        <v>627</v>
      </c>
      <c r="AC36" s="32" t="s">
        <v>626</v>
      </c>
      <c r="AD36" s="32">
        <v>39198</v>
      </c>
      <c r="AE36" s="32" t="s">
        <v>625</v>
      </c>
      <c r="AF36" s="32" t="s">
        <v>624</v>
      </c>
      <c r="AG36" s="32">
        <v>39198</v>
      </c>
      <c r="AH36" s="32" t="s">
        <v>623</v>
      </c>
      <c r="AI36" s="32" t="s">
        <v>622</v>
      </c>
      <c r="AJ36" s="32">
        <v>39198</v>
      </c>
      <c r="AK36" s="32" t="s">
        <v>621</v>
      </c>
      <c r="AL36" s="32" t="s">
        <v>620</v>
      </c>
      <c r="AM36" s="32">
        <v>39198</v>
      </c>
      <c r="AN36" s="32" t="s">
        <v>619</v>
      </c>
      <c r="AO36" s="32" t="s">
        <v>618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35">
        <v>8375.8680000000004</v>
      </c>
      <c r="BD36" s="35">
        <v>0</v>
      </c>
      <c r="BE36" s="35">
        <v>8375.8680000000004</v>
      </c>
      <c r="BF36" s="47">
        <v>8376.6290000000008</v>
      </c>
      <c r="BG36" s="47">
        <v>0.629</v>
      </c>
      <c r="BH36" s="45">
        <v>8376</v>
      </c>
      <c r="BI36" s="44" t="s">
        <v>44</v>
      </c>
      <c r="BJ36" s="36">
        <v>8376</v>
      </c>
      <c r="BK36" s="33" t="s">
        <v>617</v>
      </c>
      <c r="BL36" s="33" t="s">
        <v>616</v>
      </c>
      <c r="BM36" s="30" t="s">
        <v>513</v>
      </c>
      <c r="BN36" s="32" t="s">
        <v>45</v>
      </c>
      <c r="BO36" s="45" t="s">
        <v>44</v>
      </c>
      <c r="BP36" s="47" t="s">
        <v>44</v>
      </c>
      <c r="BQ36" s="47" t="s">
        <v>44</v>
      </c>
      <c r="BR36" s="47" t="s">
        <v>44</v>
      </c>
      <c r="BS36" s="45">
        <v>0</v>
      </c>
      <c r="BT36" s="44" t="s">
        <v>44</v>
      </c>
      <c r="BU36" s="51">
        <v>0</v>
      </c>
      <c r="BV36" s="33" t="s">
        <v>44</v>
      </c>
      <c r="BW36" s="33" t="s">
        <v>44</v>
      </c>
      <c r="BX36" s="32" t="s">
        <v>44</v>
      </c>
      <c r="BY36" s="32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51">
        <v>0</v>
      </c>
      <c r="CE36" s="32" t="s">
        <v>44</v>
      </c>
      <c r="CF36" s="51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8376</v>
      </c>
      <c r="CL36" s="33" t="s">
        <v>617</v>
      </c>
      <c r="CM36" s="33" t="s">
        <v>616</v>
      </c>
      <c r="CN36" s="30" t="s">
        <v>513</v>
      </c>
      <c r="CO36" s="32" t="s">
        <v>45</v>
      </c>
    </row>
    <row r="37" spans="1:93" s="46" customFormat="1" ht="15" customHeight="1" x14ac:dyDescent="0.25">
      <c r="A37" s="29">
        <f t="shared" si="0"/>
        <v>23</v>
      </c>
      <c r="B37" s="30">
        <v>43862</v>
      </c>
      <c r="C37" s="30">
        <v>43890</v>
      </c>
      <c r="D37" s="33" t="s">
        <v>82</v>
      </c>
      <c r="E37" s="32">
        <v>43900</v>
      </c>
      <c r="F37" s="33" t="s">
        <v>492</v>
      </c>
      <c r="G37" s="30">
        <v>43826</v>
      </c>
      <c r="H37" s="33" t="s">
        <v>81</v>
      </c>
      <c r="I37" s="34">
        <v>103195446</v>
      </c>
      <c r="J37" s="33" t="s">
        <v>83</v>
      </c>
      <c r="K37" s="33" t="s">
        <v>84</v>
      </c>
      <c r="L37" s="33" t="s">
        <v>85</v>
      </c>
      <c r="M37" s="33" t="s">
        <v>83</v>
      </c>
      <c r="N37" s="33" t="s">
        <v>84</v>
      </c>
      <c r="O37" s="33" t="s">
        <v>58</v>
      </c>
      <c r="P37" s="35">
        <v>11.18</v>
      </c>
      <c r="Q37" s="36">
        <v>34238</v>
      </c>
      <c r="R37" s="51"/>
      <c r="S37" s="35">
        <v>7514</v>
      </c>
      <c r="T37" s="35">
        <v>10097.732</v>
      </c>
      <c r="U37" s="35">
        <v>7520.3</v>
      </c>
      <c r="V37" s="52"/>
      <c r="W37" s="52"/>
      <c r="X37" s="32"/>
      <c r="Y37" s="32" t="s">
        <v>615</v>
      </c>
      <c r="Z37" s="32" t="s">
        <v>614</v>
      </c>
      <c r="AA37" s="32">
        <v>38471</v>
      </c>
      <c r="AB37" s="32" t="s">
        <v>613</v>
      </c>
      <c r="AC37" s="32" t="s">
        <v>612</v>
      </c>
      <c r="AD37" s="32">
        <v>38471</v>
      </c>
      <c r="AE37" s="32" t="s">
        <v>611</v>
      </c>
      <c r="AF37" s="32" t="s">
        <v>610</v>
      </c>
      <c r="AG37" s="32">
        <v>39925</v>
      </c>
      <c r="AH37" s="32" t="s">
        <v>609</v>
      </c>
      <c r="AI37" s="32" t="s">
        <v>608</v>
      </c>
      <c r="AJ37" s="32">
        <v>39925</v>
      </c>
      <c r="AK37" s="32" t="s">
        <v>607</v>
      </c>
      <c r="AL37" s="32" t="s">
        <v>606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35">
        <v>7218.0469999999996</v>
      </c>
      <c r="BD37" s="35">
        <v>0</v>
      </c>
      <c r="BE37" s="47" t="s">
        <v>44</v>
      </c>
      <c r="BF37" s="47" t="s">
        <v>44</v>
      </c>
      <c r="BG37" s="47" t="s">
        <v>44</v>
      </c>
      <c r="BH37" s="45">
        <v>0</v>
      </c>
      <c r="BI37" s="44" t="s">
        <v>44</v>
      </c>
      <c r="BJ37" s="45">
        <v>0</v>
      </c>
      <c r="BK37" s="45" t="s">
        <v>44</v>
      </c>
      <c r="BL37" s="45" t="s">
        <v>44</v>
      </c>
      <c r="BM37" s="32" t="s">
        <v>44</v>
      </c>
      <c r="BN37" s="32" t="s">
        <v>44</v>
      </c>
      <c r="BO37" s="43" t="s">
        <v>241</v>
      </c>
      <c r="BP37" s="47">
        <v>7218.0469999999996</v>
      </c>
      <c r="BQ37" s="47">
        <v>7218.0839999999998</v>
      </c>
      <c r="BR37" s="47">
        <v>8.4000000000000005E-2</v>
      </c>
      <c r="BS37" s="45">
        <v>7218</v>
      </c>
      <c r="BT37" s="44" t="s">
        <v>44</v>
      </c>
      <c r="BU37" s="45">
        <v>7218</v>
      </c>
      <c r="BV37" s="45" t="s">
        <v>605</v>
      </c>
      <c r="BW37" s="45" t="s">
        <v>604</v>
      </c>
      <c r="BX37" s="30" t="s">
        <v>513</v>
      </c>
      <c r="BY37" s="32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51">
        <v>0</v>
      </c>
      <c r="CE37" s="32" t="s">
        <v>44</v>
      </c>
      <c r="CF37" s="51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5">
        <v>7218</v>
      </c>
      <c r="CL37" s="45" t="s">
        <v>605</v>
      </c>
      <c r="CM37" s="45" t="s">
        <v>604</v>
      </c>
      <c r="CN37" s="30" t="s">
        <v>513</v>
      </c>
      <c r="CO37" s="32" t="s">
        <v>45</v>
      </c>
    </row>
    <row r="38" spans="1:93" s="46" customFormat="1" ht="15" customHeight="1" x14ac:dyDescent="0.25">
      <c r="A38" s="29">
        <f t="shared" si="0"/>
        <v>24</v>
      </c>
      <c r="B38" s="30">
        <v>43831</v>
      </c>
      <c r="C38" s="30">
        <v>43861</v>
      </c>
      <c r="D38" s="33" t="s">
        <v>89</v>
      </c>
      <c r="E38" s="30">
        <v>43871</v>
      </c>
      <c r="F38" s="32" t="s">
        <v>2303</v>
      </c>
      <c r="G38" s="32">
        <v>44411</v>
      </c>
      <c r="H38" s="33" t="s">
        <v>90</v>
      </c>
      <c r="I38" s="34">
        <v>202637962</v>
      </c>
      <c r="J38" s="33" t="s">
        <v>91</v>
      </c>
      <c r="K38" s="33" t="s">
        <v>92</v>
      </c>
      <c r="L38" s="33" t="s">
        <v>93</v>
      </c>
      <c r="M38" s="33" t="s">
        <v>91</v>
      </c>
      <c r="N38" s="33" t="s">
        <v>92</v>
      </c>
      <c r="O38" s="33" t="s">
        <v>58</v>
      </c>
      <c r="P38" s="35">
        <v>15.584</v>
      </c>
      <c r="Q38" s="36">
        <v>34233</v>
      </c>
      <c r="R38" s="51"/>
      <c r="S38" s="35">
        <v>860</v>
      </c>
      <c r="T38" s="35">
        <v>2270</v>
      </c>
      <c r="U38" s="35">
        <v>696</v>
      </c>
      <c r="V38" s="52"/>
      <c r="W38" s="52"/>
      <c r="X38" s="32"/>
      <c r="Y38" s="32"/>
      <c r="Z38" s="32"/>
      <c r="AA38" s="32">
        <v>39505</v>
      </c>
      <c r="AB38" s="32"/>
      <c r="AC38" s="32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32" t="s">
        <v>2306</v>
      </c>
      <c r="AO38" s="32" t="s">
        <v>2307</v>
      </c>
      <c r="AP38" s="32">
        <v>39573</v>
      </c>
      <c r="AQ38" s="32"/>
      <c r="AR38" s="32"/>
      <c r="AS38" s="32">
        <v>39573</v>
      </c>
      <c r="AT38" s="32"/>
      <c r="AU38" s="32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35">
        <v>522.09799999999996</v>
      </c>
      <c r="BD38" s="35">
        <v>0</v>
      </c>
      <c r="BE38" s="47">
        <v>522.09799999999996</v>
      </c>
      <c r="BF38" s="47">
        <v>522.303</v>
      </c>
      <c r="BG38" s="47">
        <v>0.30299999999999999</v>
      </c>
      <c r="BH38" s="45">
        <v>522</v>
      </c>
      <c r="BI38" s="44" t="s">
        <v>44</v>
      </c>
      <c r="BJ38" s="45">
        <v>522</v>
      </c>
      <c r="BK38" s="33" t="s">
        <v>2308</v>
      </c>
      <c r="BL38" s="33" t="s">
        <v>2309</v>
      </c>
      <c r="BM38" s="30" t="s">
        <v>513</v>
      </c>
      <c r="BN38" s="32" t="s">
        <v>45</v>
      </c>
      <c r="BO38" s="45" t="s">
        <v>44</v>
      </c>
      <c r="BP38" s="47" t="s">
        <v>44</v>
      </c>
      <c r="BQ38" s="47" t="s">
        <v>44</v>
      </c>
      <c r="BR38" s="47" t="s">
        <v>44</v>
      </c>
      <c r="BS38" s="45">
        <v>0</v>
      </c>
      <c r="BT38" s="44" t="s">
        <v>44</v>
      </c>
      <c r="BU38" s="51">
        <v>0</v>
      </c>
      <c r="BV38" s="33" t="s">
        <v>44</v>
      </c>
      <c r="BW38" s="33" t="s">
        <v>44</v>
      </c>
      <c r="BX38" s="32" t="s">
        <v>44</v>
      </c>
      <c r="BY38" s="32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51">
        <v>0</v>
      </c>
      <c r="CE38" s="32" t="s">
        <v>44</v>
      </c>
      <c r="CF38" s="51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522</v>
      </c>
      <c r="CL38" s="33" t="s">
        <v>2308</v>
      </c>
      <c r="CM38" s="33" t="s">
        <v>2309</v>
      </c>
      <c r="CN38" s="30" t="s">
        <v>513</v>
      </c>
      <c r="CO38" s="32" t="s">
        <v>45</v>
      </c>
    </row>
    <row r="39" spans="1:93" s="46" customFormat="1" ht="15" customHeight="1" x14ac:dyDescent="0.25">
      <c r="A39" s="29">
        <f t="shared" si="0"/>
        <v>25</v>
      </c>
      <c r="B39" s="30">
        <v>43862</v>
      </c>
      <c r="C39" s="30">
        <v>43890</v>
      </c>
      <c r="D39" s="33" t="s">
        <v>181</v>
      </c>
      <c r="E39" s="32">
        <v>43900</v>
      </c>
      <c r="F39" s="33" t="s">
        <v>267</v>
      </c>
      <c r="G39" s="30">
        <v>43809</v>
      </c>
      <c r="H39" s="33" t="s">
        <v>182</v>
      </c>
      <c r="I39" s="34">
        <v>201200529</v>
      </c>
      <c r="J39" s="33" t="s">
        <v>183</v>
      </c>
      <c r="K39" s="33" t="s">
        <v>184</v>
      </c>
      <c r="L39" s="33" t="s">
        <v>185</v>
      </c>
      <c r="M39" s="33" t="s">
        <v>183</v>
      </c>
      <c r="N39" s="33" t="s">
        <v>184</v>
      </c>
      <c r="O39" s="33" t="s">
        <v>46</v>
      </c>
      <c r="P39" s="35">
        <v>6.6660000000000004</v>
      </c>
      <c r="Q39" s="36">
        <v>34233</v>
      </c>
      <c r="R39" s="51"/>
      <c r="S39" s="35">
        <v>4455.1000000000004</v>
      </c>
      <c r="T39" s="35">
        <v>4455.1000000000004</v>
      </c>
      <c r="U39" s="35">
        <v>4219</v>
      </c>
      <c r="V39" s="52"/>
      <c r="W39" s="52"/>
      <c r="X39" s="32"/>
      <c r="Y39" s="32" t="s">
        <v>603</v>
      </c>
      <c r="Z39" s="32" t="s">
        <v>602</v>
      </c>
      <c r="AA39" s="32">
        <v>41153</v>
      </c>
      <c r="AB39" s="32" t="s">
        <v>601</v>
      </c>
      <c r="AC39" s="32" t="s">
        <v>600</v>
      </c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35">
        <v>3966</v>
      </c>
      <c r="BD39" s="35">
        <v>0</v>
      </c>
      <c r="BE39" s="47">
        <v>3966</v>
      </c>
      <c r="BF39" s="47">
        <v>3966.7289999999998</v>
      </c>
      <c r="BG39" s="47">
        <v>0.72899999999999998</v>
      </c>
      <c r="BH39" s="45">
        <v>3966</v>
      </c>
      <c r="BI39" s="44" t="s">
        <v>44</v>
      </c>
      <c r="BJ39" s="45">
        <v>3966</v>
      </c>
      <c r="BK39" s="33" t="s">
        <v>599</v>
      </c>
      <c r="BL39" s="33" t="s">
        <v>598</v>
      </c>
      <c r="BM39" s="30" t="s">
        <v>513</v>
      </c>
      <c r="BN39" s="32" t="s">
        <v>45</v>
      </c>
      <c r="BO39" s="45" t="s">
        <v>44</v>
      </c>
      <c r="BP39" s="47" t="s">
        <v>44</v>
      </c>
      <c r="BQ39" s="47" t="s">
        <v>44</v>
      </c>
      <c r="BR39" s="47" t="s">
        <v>44</v>
      </c>
      <c r="BS39" s="45">
        <v>0</v>
      </c>
      <c r="BT39" s="44" t="s">
        <v>44</v>
      </c>
      <c r="BU39" s="51">
        <v>0</v>
      </c>
      <c r="BV39" s="33" t="s">
        <v>44</v>
      </c>
      <c r="BW39" s="33" t="s">
        <v>44</v>
      </c>
      <c r="BX39" s="32" t="s">
        <v>44</v>
      </c>
      <c r="BY39" s="32" t="s">
        <v>44</v>
      </c>
      <c r="BZ39" s="32" t="s">
        <v>44</v>
      </c>
      <c r="CA39" s="32" t="s">
        <v>44</v>
      </c>
      <c r="CB39" s="32" t="s">
        <v>44</v>
      </c>
      <c r="CC39" s="32" t="s">
        <v>44</v>
      </c>
      <c r="CD39" s="51">
        <v>0</v>
      </c>
      <c r="CE39" s="32" t="s">
        <v>44</v>
      </c>
      <c r="CF39" s="51">
        <v>0</v>
      </c>
      <c r="CG39" s="32" t="s">
        <v>44</v>
      </c>
      <c r="CH39" s="32" t="s">
        <v>44</v>
      </c>
      <c r="CI39" s="32" t="s">
        <v>44</v>
      </c>
      <c r="CJ39" s="32" t="s">
        <v>44</v>
      </c>
      <c r="CK39" s="36">
        <v>3966</v>
      </c>
      <c r="CL39" s="33" t="s">
        <v>599</v>
      </c>
      <c r="CM39" s="33" t="s">
        <v>598</v>
      </c>
      <c r="CN39" s="30" t="s">
        <v>513</v>
      </c>
      <c r="CO39" s="32" t="s">
        <v>45</v>
      </c>
    </row>
    <row r="40" spans="1:93" s="46" customFormat="1" ht="15" customHeight="1" x14ac:dyDescent="0.25">
      <c r="A40" s="29">
        <f t="shared" si="0"/>
        <v>26</v>
      </c>
      <c r="B40" s="30">
        <v>43862</v>
      </c>
      <c r="C40" s="30">
        <v>43890</v>
      </c>
      <c r="D40" s="33" t="s">
        <v>223</v>
      </c>
      <c r="E40" s="32">
        <v>43899</v>
      </c>
      <c r="F40" s="33" t="s">
        <v>260</v>
      </c>
      <c r="G40" s="30">
        <v>43850</v>
      </c>
      <c r="H40" s="33" t="s">
        <v>224</v>
      </c>
      <c r="I40" s="34">
        <v>107009273</v>
      </c>
      <c r="J40" s="33" t="s">
        <v>225</v>
      </c>
      <c r="K40" s="33" t="s">
        <v>226</v>
      </c>
      <c r="L40" s="33" t="s">
        <v>227</v>
      </c>
      <c r="M40" s="33" t="s">
        <v>225</v>
      </c>
      <c r="N40" s="33" t="s">
        <v>226</v>
      </c>
      <c r="O40" s="33" t="s">
        <v>58</v>
      </c>
      <c r="P40" s="35">
        <v>6</v>
      </c>
      <c r="Q40" s="36"/>
      <c r="R40" s="51">
        <v>10328</v>
      </c>
      <c r="S40" s="35">
        <v>8280</v>
      </c>
      <c r="T40" s="35">
        <v>3670</v>
      </c>
      <c r="U40" s="35">
        <v>1250.0519999999999</v>
      </c>
      <c r="V40" s="52"/>
      <c r="W40" s="52"/>
      <c r="X40" s="32"/>
      <c r="Y40" s="32"/>
      <c r="Z40" s="32"/>
      <c r="AA40" s="32"/>
      <c r="AB40" s="32"/>
      <c r="AC40" s="32"/>
      <c r="AD40" s="32"/>
      <c r="AE40" s="32" t="s">
        <v>597</v>
      </c>
      <c r="AF40" s="32" t="s">
        <v>596</v>
      </c>
      <c r="AG40" s="32">
        <v>28522</v>
      </c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44</v>
      </c>
      <c r="BA40" s="32" t="s">
        <v>44</v>
      </c>
      <c r="BB40" s="32" t="s">
        <v>44</v>
      </c>
      <c r="BC40" s="35">
        <v>1240.9179999999999</v>
      </c>
      <c r="BD40" s="35">
        <v>0</v>
      </c>
      <c r="BE40" s="47" t="s">
        <v>44</v>
      </c>
      <c r="BF40" s="47" t="s">
        <v>44</v>
      </c>
      <c r="BG40" s="47" t="s">
        <v>44</v>
      </c>
      <c r="BH40" s="45">
        <v>0</v>
      </c>
      <c r="BI40" s="44" t="s">
        <v>44</v>
      </c>
      <c r="BJ40" s="45">
        <v>0</v>
      </c>
      <c r="BK40" s="45" t="s">
        <v>44</v>
      </c>
      <c r="BL40" s="45" t="s">
        <v>44</v>
      </c>
      <c r="BM40" s="32" t="s">
        <v>44</v>
      </c>
      <c r="BN40" s="32" t="s">
        <v>44</v>
      </c>
      <c r="BO40" s="43" t="s">
        <v>241</v>
      </c>
      <c r="BP40" s="47">
        <v>1240.9179999999999</v>
      </c>
      <c r="BQ40" s="47">
        <v>1241.722</v>
      </c>
      <c r="BR40" s="47">
        <v>0.72199999999999998</v>
      </c>
      <c r="BS40" s="45">
        <v>1241</v>
      </c>
      <c r="BT40" s="44" t="s">
        <v>44</v>
      </c>
      <c r="BU40" s="36">
        <v>1241</v>
      </c>
      <c r="BV40" s="45" t="s">
        <v>595</v>
      </c>
      <c r="BW40" s="45" t="s">
        <v>594</v>
      </c>
      <c r="BX40" s="32" t="s">
        <v>44</v>
      </c>
      <c r="BY40" s="32" t="s">
        <v>44</v>
      </c>
      <c r="BZ40" s="32" t="s">
        <v>44</v>
      </c>
      <c r="CA40" s="32" t="s">
        <v>44</v>
      </c>
      <c r="CB40" s="32" t="s">
        <v>44</v>
      </c>
      <c r="CC40" s="32" t="s">
        <v>44</v>
      </c>
      <c r="CD40" s="51">
        <v>0</v>
      </c>
      <c r="CE40" s="32" t="s">
        <v>44</v>
      </c>
      <c r="CF40" s="51">
        <v>0</v>
      </c>
      <c r="CG40" s="32" t="s">
        <v>44</v>
      </c>
      <c r="CH40" s="32" t="s">
        <v>44</v>
      </c>
      <c r="CI40" s="32" t="s">
        <v>44</v>
      </c>
      <c r="CJ40" s="32" t="s">
        <v>44</v>
      </c>
      <c r="CK40" s="36">
        <v>1241</v>
      </c>
      <c r="CL40" s="45" t="s">
        <v>595</v>
      </c>
      <c r="CM40" s="45" t="s">
        <v>594</v>
      </c>
      <c r="CN40" s="30" t="s">
        <v>513</v>
      </c>
      <c r="CO40" s="32" t="s">
        <v>45</v>
      </c>
    </row>
    <row r="41" spans="1:93" s="46" customFormat="1" ht="15" customHeight="1" x14ac:dyDescent="0.25">
      <c r="A41" s="29">
        <f t="shared" si="0"/>
        <v>27</v>
      </c>
      <c r="B41" s="30">
        <v>43862</v>
      </c>
      <c r="C41" s="30">
        <v>43890</v>
      </c>
      <c r="D41" s="33" t="s">
        <v>106</v>
      </c>
      <c r="E41" s="32">
        <v>43901</v>
      </c>
      <c r="F41" s="33" t="s">
        <v>504</v>
      </c>
      <c r="G41" s="30">
        <v>43873</v>
      </c>
      <c r="H41" s="33" t="s">
        <v>107</v>
      </c>
      <c r="I41" s="34">
        <v>113012360</v>
      </c>
      <c r="J41" s="33" t="s">
        <v>108</v>
      </c>
      <c r="K41" s="33" t="s">
        <v>109</v>
      </c>
      <c r="L41" s="33" t="s">
        <v>110</v>
      </c>
      <c r="M41" s="33" t="s">
        <v>108</v>
      </c>
      <c r="N41" s="33" t="s">
        <v>109</v>
      </c>
      <c r="O41" s="33" t="s">
        <v>58</v>
      </c>
      <c r="P41" s="35">
        <v>105</v>
      </c>
      <c r="Q41" s="36"/>
      <c r="R41" s="51">
        <v>8548</v>
      </c>
      <c r="S41" s="35">
        <v>75627.399999999994</v>
      </c>
      <c r="T41" s="35">
        <v>58063.254999999997</v>
      </c>
      <c r="U41" s="35">
        <v>25490.268</v>
      </c>
      <c r="V41" s="52"/>
      <c r="W41" s="52"/>
      <c r="X41" s="32"/>
      <c r="Y41" s="32"/>
      <c r="Z41" s="32"/>
      <c r="AA41" s="32"/>
      <c r="AB41" s="32"/>
      <c r="AC41" s="32"/>
      <c r="AD41" s="32"/>
      <c r="AE41" s="32" t="s">
        <v>593</v>
      </c>
      <c r="AF41" s="32" t="s">
        <v>592</v>
      </c>
      <c r="AG41" s="32">
        <v>34144</v>
      </c>
      <c r="AH41" s="32"/>
      <c r="AI41" s="32"/>
      <c r="AJ41" s="32">
        <v>21303</v>
      </c>
      <c r="AK41" s="32" t="s">
        <v>591</v>
      </c>
      <c r="AL41" s="32" t="s">
        <v>590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35">
        <v>19467.261999999999</v>
      </c>
      <c r="BD41" s="35">
        <v>0</v>
      </c>
      <c r="BE41" s="47">
        <v>16290.679</v>
      </c>
      <c r="BF41" s="47">
        <v>16291.367</v>
      </c>
      <c r="BG41" s="47">
        <v>0.36699999999999999</v>
      </c>
      <c r="BH41" s="45">
        <v>16291</v>
      </c>
      <c r="BI41" s="44" t="s">
        <v>44</v>
      </c>
      <c r="BJ41" s="36">
        <v>17994</v>
      </c>
      <c r="BK41" s="33" t="s">
        <v>586</v>
      </c>
      <c r="BL41" s="33" t="s">
        <v>589</v>
      </c>
      <c r="BM41" s="30" t="s">
        <v>513</v>
      </c>
      <c r="BN41" s="32" t="s">
        <v>45</v>
      </c>
      <c r="BO41" s="43" t="s">
        <v>240</v>
      </c>
      <c r="BP41" s="47">
        <v>3175.3359999999998</v>
      </c>
      <c r="BQ41" s="47">
        <v>3176.0369999999998</v>
      </c>
      <c r="BR41" s="47">
        <v>3.6999999999999998E-2</v>
      </c>
      <c r="BS41" s="45">
        <v>3176</v>
      </c>
      <c r="BT41" s="44" t="s">
        <v>44</v>
      </c>
      <c r="BU41" s="36">
        <v>3176</v>
      </c>
      <c r="BV41" s="33" t="s">
        <v>588</v>
      </c>
      <c r="BW41" s="33" t="s">
        <v>587</v>
      </c>
      <c r="BX41" s="30" t="s">
        <v>513</v>
      </c>
      <c r="BY41" s="32" t="s">
        <v>45</v>
      </c>
      <c r="BZ41" s="49" t="s">
        <v>244</v>
      </c>
      <c r="CA41" s="47">
        <v>1.2470000000000001</v>
      </c>
      <c r="CB41" s="47">
        <v>1.887</v>
      </c>
      <c r="CC41" s="47">
        <v>0.88700000000000001</v>
      </c>
      <c r="CD41" s="45">
        <v>1</v>
      </c>
      <c r="CE41" s="44" t="s">
        <v>44</v>
      </c>
      <c r="CF41" s="51">
        <v>1</v>
      </c>
      <c r="CG41" s="33" t="s">
        <v>585</v>
      </c>
      <c r="CH41" s="33" t="s">
        <v>585</v>
      </c>
      <c r="CI41" s="30" t="s">
        <v>513</v>
      </c>
      <c r="CJ41" s="32" t="s">
        <v>45</v>
      </c>
      <c r="CK41" s="36">
        <v>19468</v>
      </c>
      <c r="CL41" s="33" t="s">
        <v>586</v>
      </c>
      <c r="CM41" s="33" t="s">
        <v>585</v>
      </c>
      <c r="CN41" s="30" t="s">
        <v>513</v>
      </c>
      <c r="CO41" s="32" t="s">
        <v>45</v>
      </c>
    </row>
    <row r="42" spans="1:93" s="46" customFormat="1" ht="15" customHeight="1" x14ac:dyDescent="0.25">
      <c r="A42" s="29">
        <f t="shared" si="0"/>
        <v>28</v>
      </c>
      <c r="B42" s="30">
        <v>43862</v>
      </c>
      <c r="C42" s="30">
        <v>43890</v>
      </c>
      <c r="D42" s="33" t="s">
        <v>111</v>
      </c>
      <c r="E42" s="32">
        <v>43902</v>
      </c>
      <c r="F42" s="33" t="s">
        <v>506</v>
      </c>
      <c r="G42" s="30">
        <v>43873</v>
      </c>
      <c r="H42" s="33" t="s">
        <v>112</v>
      </c>
      <c r="I42" s="34">
        <v>114005624</v>
      </c>
      <c r="J42" s="33" t="s">
        <v>113</v>
      </c>
      <c r="K42" s="33" t="s">
        <v>114</v>
      </c>
      <c r="L42" s="33" t="s">
        <v>115</v>
      </c>
      <c r="M42" s="33" t="s">
        <v>113</v>
      </c>
      <c r="N42" s="33" t="s">
        <v>114</v>
      </c>
      <c r="O42" s="33" t="s">
        <v>58</v>
      </c>
      <c r="P42" s="35">
        <v>68.180000000000007</v>
      </c>
      <c r="Q42" s="36">
        <v>34510</v>
      </c>
      <c r="R42" s="51"/>
      <c r="S42" s="35">
        <v>48988</v>
      </c>
      <c r="T42" s="35">
        <v>37948</v>
      </c>
      <c r="U42" s="35">
        <v>29277</v>
      </c>
      <c r="V42" s="52">
        <v>13.72</v>
      </c>
      <c r="W42" s="52">
        <v>80.790000000000006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35">
        <v>26674.325000000001</v>
      </c>
      <c r="BD42" s="35">
        <v>0</v>
      </c>
      <c r="BE42" s="47">
        <v>18759.319</v>
      </c>
      <c r="BF42" s="47">
        <v>18760.249</v>
      </c>
      <c r="BG42" s="47">
        <v>0.249</v>
      </c>
      <c r="BH42" s="45">
        <v>18760</v>
      </c>
      <c r="BI42" s="44" t="s">
        <v>44</v>
      </c>
      <c r="BJ42" s="36">
        <v>18760</v>
      </c>
      <c r="BK42" s="33" t="s">
        <v>582</v>
      </c>
      <c r="BL42" s="33" t="s">
        <v>584</v>
      </c>
      <c r="BM42" s="30" t="s">
        <v>513</v>
      </c>
      <c r="BN42" s="32" t="s">
        <v>45</v>
      </c>
      <c r="BO42" s="43" t="s">
        <v>240</v>
      </c>
      <c r="BP42" s="47">
        <v>7915.0060000000003</v>
      </c>
      <c r="BQ42" s="47">
        <v>7915.8069999999998</v>
      </c>
      <c r="BR42" s="47">
        <v>0.80700000000000005</v>
      </c>
      <c r="BS42" s="45">
        <v>7915</v>
      </c>
      <c r="BT42" s="44" t="s">
        <v>44</v>
      </c>
      <c r="BU42" s="36">
        <v>7915</v>
      </c>
      <c r="BV42" s="33" t="s">
        <v>583</v>
      </c>
      <c r="BW42" s="33" t="s">
        <v>581</v>
      </c>
      <c r="BX42" s="30" t="s">
        <v>513</v>
      </c>
      <c r="BY42" s="32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51">
        <v>0</v>
      </c>
      <c r="CE42" s="32" t="s">
        <v>44</v>
      </c>
      <c r="CF42" s="51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26675</v>
      </c>
      <c r="CL42" s="33" t="s">
        <v>582</v>
      </c>
      <c r="CM42" s="33" t="s">
        <v>581</v>
      </c>
      <c r="CN42" s="30" t="s">
        <v>513</v>
      </c>
      <c r="CO42" s="32" t="s">
        <v>45</v>
      </c>
    </row>
    <row r="43" spans="1:93" s="46" customFormat="1" ht="15" customHeight="1" x14ac:dyDescent="0.25">
      <c r="A43" s="29">
        <f t="shared" si="0"/>
        <v>29</v>
      </c>
      <c r="B43" s="30">
        <v>43862</v>
      </c>
      <c r="C43" s="30">
        <v>43890</v>
      </c>
      <c r="D43" s="33" t="s">
        <v>116</v>
      </c>
      <c r="E43" s="32">
        <v>43902</v>
      </c>
      <c r="F43" s="33" t="s">
        <v>500</v>
      </c>
      <c r="G43" s="30">
        <v>43873</v>
      </c>
      <c r="H43" s="33" t="s">
        <v>117</v>
      </c>
      <c r="I43" s="34">
        <v>831609046</v>
      </c>
      <c r="J43" s="33" t="s">
        <v>47</v>
      </c>
      <c r="K43" s="33" t="s">
        <v>68</v>
      </c>
      <c r="L43" s="33" t="s">
        <v>118</v>
      </c>
      <c r="M43" s="33" t="s">
        <v>47</v>
      </c>
      <c r="N43" s="33" t="s">
        <v>68</v>
      </c>
      <c r="O43" s="33" t="s">
        <v>58</v>
      </c>
      <c r="P43" s="35">
        <v>72</v>
      </c>
      <c r="Q43" s="36">
        <v>34257</v>
      </c>
      <c r="R43" s="51"/>
      <c r="S43" s="35">
        <v>119737.052</v>
      </c>
      <c r="T43" s="35">
        <v>124241.613</v>
      </c>
      <c r="U43" s="35">
        <v>43512</v>
      </c>
      <c r="V43" s="52"/>
      <c r="W43" s="5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 t="s">
        <v>580</v>
      </c>
      <c r="AU43" s="32" t="s">
        <v>579</v>
      </c>
      <c r="AV43" s="32">
        <v>42360</v>
      </c>
      <c r="AW43" s="32" t="s">
        <v>578</v>
      </c>
      <c r="AX43" s="32" t="s">
        <v>577</v>
      </c>
      <c r="AY43" s="32">
        <v>42244</v>
      </c>
      <c r="AZ43" s="32" t="s">
        <v>44</v>
      </c>
      <c r="BA43" s="32" t="s">
        <v>44</v>
      </c>
      <c r="BB43" s="32" t="s">
        <v>44</v>
      </c>
      <c r="BC43" s="35">
        <v>36381.675999999999</v>
      </c>
      <c r="BD43" s="35">
        <v>0</v>
      </c>
      <c r="BE43" s="47">
        <v>36373.758999999998</v>
      </c>
      <c r="BF43" s="47">
        <v>36374.031999999999</v>
      </c>
      <c r="BG43" s="47">
        <v>3.2000000000000001E-2</v>
      </c>
      <c r="BH43" s="45">
        <v>36374</v>
      </c>
      <c r="BI43" s="44" t="s">
        <v>44</v>
      </c>
      <c r="BJ43" s="45">
        <v>36374</v>
      </c>
      <c r="BK43" s="33" t="s">
        <v>574</v>
      </c>
      <c r="BL43" s="33" t="s">
        <v>576</v>
      </c>
      <c r="BM43" s="30" t="s">
        <v>513</v>
      </c>
      <c r="BN43" s="32" t="s">
        <v>45</v>
      </c>
      <c r="BO43" s="43" t="s">
        <v>240</v>
      </c>
      <c r="BP43" s="47">
        <v>7.9169999999999998</v>
      </c>
      <c r="BQ43" s="47">
        <v>8.2159999999999993</v>
      </c>
      <c r="BR43" s="47">
        <v>0.216</v>
      </c>
      <c r="BS43" s="45">
        <v>8</v>
      </c>
      <c r="BT43" s="44" t="s">
        <v>44</v>
      </c>
      <c r="BU43" s="45">
        <v>8</v>
      </c>
      <c r="BV43" s="33" t="s">
        <v>575</v>
      </c>
      <c r="BW43" s="33" t="s">
        <v>573</v>
      </c>
      <c r="BX43" s="30" t="s">
        <v>513</v>
      </c>
      <c r="BY43" s="32" t="s">
        <v>45</v>
      </c>
      <c r="BZ43" s="32" t="s">
        <v>44</v>
      </c>
      <c r="CA43" s="32" t="s">
        <v>44</v>
      </c>
      <c r="CB43" s="32" t="s">
        <v>44</v>
      </c>
      <c r="CC43" s="32" t="s">
        <v>44</v>
      </c>
      <c r="CD43" s="51">
        <v>0</v>
      </c>
      <c r="CE43" s="32" t="s">
        <v>44</v>
      </c>
      <c r="CF43" s="51">
        <v>0</v>
      </c>
      <c r="CG43" s="32" t="s">
        <v>44</v>
      </c>
      <c r="CH43" s="32" t="s">
        <v>44</v>
      </c>
      <c r="CI43" s="32" t="s">
        <v>44</v>
      </c>
      <c r="CJ43" s="32" t="s">
        <v>44</v>
      </c>
      <c r="CK43" s="45">
        <v>36382</v>
      </c>
      <c r="CL43" s="33" t="s">
        <v>574</v>
      </c>
      <c r="CM43" s="33" t="s">
        <v>573</v>
      </c>
      <c r="CN43" s="30" t="s">
        <v>513</v>
      </c>
      <c r="CO43" s="32" t="s">
        <v>45</v>
      </c>
    </row>
    <row r="44" spans="1:93" s="46" customFormat="1" ht="15" customHeight="1" x14ac:dyDescent="0.25">
      <c r="A44" s="29">
        <f t="shared" si="0"/>
        <v>30</v>
      </c>
      <c r="B44" s="30">
        <v>43862</v>
      </c>
      <c r="C44" s="30">
        <v>43890</v>
      </c>
      <c r="D44" s="33" t="s">
        <v>169</v>
      </c>
      <c r="E44" s="32">
        <v>43902</v>
      </c>
      <c r="F44" s="33" t="s">
        <v>501</v>
      </c>
      <c r="G44" s="30">
        <v>43873</v>
      </c>
      <c r="H44" s="33" t="s">
        <v>117</v>
      </c>
      <c r="I44" s="34">
        <v>831609046</v>
      </c>
      <c r="J44" s="33" t="s">
        <v>47</v>
      </c>
      <c r="K44" s="33" t="s">
        <v>68</v>
      </c>
      <c r="L44" s="33" t="s">
        <v>170</v>
      </c>
      <c r="M44" s="33" t="s">
        <v>47</v>
      </c>
      <c r="N44" s="33" t="s">
        <v>68</v>
      </c>
      <c r="O44" s="33" t="s">
        <v>58</v>
      </c>
      <c r="P44" s="35">
        <v>166.84899999999999</v>
      </c>
      <c r="Q44" s="36">
        <v>34238</v>
      </c>
      <c r="R44" s="51"/>
      <c r="S44" s="35">
        <v>247582</v>
      </c>
      <c r="T44" s="35">
        <v>211670</v>
      </c>
      <c r="U44" s="35">
        <v>95120.678</v>
      </c>
      <c r="V44" s="52"/>
      <c r="W44" s="52"/>
      <c r="X44" s="32"/>
      <c r="Y44" s="32" t="s">
        <v>572</v>
      </c>
      <c r="Z44" s="32" t="s">
        <v>571</v>
      </c>
      <c r="AA44" s="32">
        <v>23511</v>
      </c>
      <c r="AB44" s="32" t="s">
        <v>570</v>
      </c>
      <c r="AC44" s="32" t="s">
        <v>569</v>
      </c>
      <c r="AD44" s="32">
        <v>23544</v>
      </c>
      <c r="AE44" s="32"/>
      <c r="AF44" s="32"/>
      <c r="AG44" s="32"/>
      <c r="AH44" s="32" t="s">
        <v>568</v>
      </c>
      <c r="AI44" s="32" t="s">
        <v>567</v>
      </c>
      <c r="AJ44" s="32">
        <v>43501</v>
      </c>
      <c r="AK44" s="32" t="s">
        <v>566</v>
      </c>
      <c r="AL44" s="32" t="s">
        <v>565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35">
        <v>80943.567999999999</v>
      </c>
      <c r="BD44" s="35">
        <v>0</v>
      </c>
      <c r="BE44" s="47">
        <v>78534.244999999995</v>
      </c>
      <c r="BF44" s="47">
        <v>78534.467999999993</v>
      </c>
      <c r="BG44" s="47">
        <v>0.46800000000000003</v>
      </c>
      <c r="BH44" s="45">
        <v>78534</v>
      </c>
      <c r="BI44" s="44" t="s">
        <v>44</v>
      </c>
      <c r="BJ44" s="45">
        <v>78534</v>
      </c>
      <c r="BK44" s="33" t="s">
        <v>562</v>
      </c>
      <c r="BL44" s="33" t="s">
        <v>564</v>
      </c>
      <c r="BM44" s="30" t="s">
        <v>513</v>
      </c>
      <c r="BN44" s="32" t="s">
        <v>45</v>
      </c>
      <c r="BO44" s="43" t="s">
        <v>240</v>
      </c>
      <c r="BP44" s="47">
        <v>2409.3229999999999</v>
      </c>
      <c r="BQ44" s="47">
        <v>2410.2170000000001</v>
      </c>
      <c r="BR44" s="47">
        <v>0.217</v>
      </c>
      <c r="BS44" s="45">
        <v>2410</v>
      </c>
      <c r="BT44" s="44" t="s">
        <v>44</v>
      </c>
      <c r="BU44" s="45">
        <v>2410</v>
      </c>
      <c r="BV44" s="33" t="s">
        <v>563</v>
      </c>
      <c r="BW44" s="33" t="s">
        <v>561</v>
      </c>
      <c r="BX44" s="30" t="s">
        <v>513</v>
      </c>
      <c r="BY44" s="32" t="s">
        <v>45</v>
      </c>
      <c r="BZ44" s="32" t="s">
        <v>44</v>
      </c>
      <c r="CA44" s="32" t="s">
        <v>44</v>
      </c>
      <c r="CB44" s="32" t="s">
        <v>44</v>
      </c>
      <c r="CC44" s="32" t="s">
        <v>44</v>
      </c>
      <c r="CD44" s="51">
        <v>0</v>
      </c>
      <c r="CE44" s="32" t="s">
        <v>44</v>
      </c>
      <c r="CF44" s="51">
        <v>0</v>
      </c>
      <c r="CG44" s="32" t="s">
        <v>44</v>
      </c>
      <c r="CH44" s="32" t="s">
        <v>44</v>
      </c>
      <c r="CI44" s="32" t="s">
        <v>44</v>
      </c>
      <c r="CJ44" s="32" t="s">
        <v>44</v>
      </c>
      <c r="CK44" s="45">
        <v>80944</v>
      </c>
      <c r="CL44" s="33" t="s">
        <v>562</v>
      </c>
      <c r="CM44" s="33" t="s">
        <v>561</v>
      </c>
      <c r="CN44" s="30" t="s">
        <v>513</v>
      </c>
      <c r="CO44" s="32" t="s">
        <v>45</v>
      </c>
    </row>
    <row r="45" spans="1:93" s="46" customFormat="1" ht="15" customHeight="1" x14ac:dyDescent="0.25">
      <c r="A45" s="29">
        <f t="shared" si="0"/>
        <v>31</v>
      </c>
      <c r="B45" s="30">
        <v>43862</v>
      </c>
      <c r="C45" s="30">
        <v>43890</v>
      </c>
      <c r="D45" s="33" t="s">
        <v>119</v>
      </c>
      <c r="E45" s="32">
        <v>43900</v>
      </c>
      <c r="F45" s="33" t="s">
        <v>505</v>
      </c>
      <c r="G45" s="30">
        <v>43873</v>
      </c>
      <c r="H45" s="33" t="s">
        <v>120</v>
      </c>
      <c r="I45" s="34">
        <v>115016602</v>
      </c>
      <c r="J45" s="33" t="s">
        <v>75</v>
      </c>
      <c r="K45" s="33" t="s">
        <v>74</v>
      </c>
      <c r="L45" s="33" t="s">
        <v>121</v>
      </c>
      <c r="M45" s="33" t="s">
        <v>75</v>
      </c>
      <c r="N45" s="33" t="s">
        <v>74</v>
      </c>
      <c r="O45" s="33" t="s">
        <v>58</v>
      </c>
      <c r="P45" s="35">
        <v>104.6</v>
      </c>
      <c r="Q45" s="36">
        <v>34233</v>
      </c>
      <c r="R45" s="51"/>
      <c r="S45" s="35">
        <v>43631.394</v>
      </c>
      <c r="T45" s="35">
        <v>43518</v>
      </c>
      <c r="U45" s="35">
        <v>33959.682000000001</v>
      </c>
      <c r="V45" s="52">
        <v>24.72</v>
      </c>
      <c r="W45" s="52">
        <v>83.75</v>
      </c>
      <c r="X45" s="32">
        <v>40886</v>
      </c>
      <c r="Y45" s="32"/>
      <c r="Z45" s="32"/>
      <c r="AA45" s="32"/>
      <c r="AB45" s="32" t="s">
        <v>560</v>
      </c>
      <c r="AC45" s="32" t="s">
        <v>559</v>
      </c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55" t="s">
        <v>123</v>
      </c>
      <c r="BB45" s="32" t="s">
        <v>124</v>
      </c>
      <c r="BC45" s="35">
        <v>32528.788</v>
      </c>
      <c r="BD45" s="35">
        <v>0</v>
      </c>
      <c r="BE45" s="47">
        <v>32528.788</v>
      </c>
      <c r="BF45" s="47">
        <v>32529.577000000001</v>
      </c>
      <c r="BG45" s="47">
        <v>0.57699999999999996</v>
      </c>
      <c r="BH45" s="45">
        <v>32529</v>
      </c>
      <c r="BI45" s="44" t="s">
        <v>44</v>
      </c>
      <c r="BJ45" s="36">
        <v>32529</v>
      </c>
      <c r="BK45" s="33" t="s">
        <v>558</v>
      </c>
      <c r="BL45" s="33" t="s">
        <v>557</v>
      </c>
      <c r="BM45" s="30" t="s">
        <v>513</v>
      </c>
      <c r="BN45" s="32" t="s">
        <v>45</v>
      </c>
      <c r="BO45" s="45" t="s">
        <v>44</v>
      </c>
      <c r="BP45" s="47" t="s">
        <v>44</v>
      </c>
      <c r="BQ45" s="47" t="s">
        <v>44</v>
      </c>
      <c r="BR45" s="47" t="s">
        <v>44</v>
      </c>
      <c r="BS45" s="45">
        <v>0</v>
      </c>
      <c r="BT45" s="44" t="s">
        <v>44</v>
      </c>
      <c r="BU45" s="51">
        <v>0</v>
      </c>
      <c r="BV45" s="33" t="s">
        <v>44</v>
      </c>
      <c r="BW45" s="33" t="s">
        <v>44</v>
      </c>
      <c r="BX45" s="32" t="s">
        <v>44</v>
      </c>
      <c r="BY45" s="32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51">
        <v>0</v>
      </c>
      <c r="CE45" s="32" t="s">
        <v>44</v>
      </c>
      <c r="CF45" s="51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32529</v>
      </c>
      <c r="CL45" s="33" t="s">
        <v>558</v>
      </c>
      <c r="CM45" s="33" t="s">
        <v>557</v>
      </c>
      <c r="CN45" s="30" t="s">
        <v>513</v>
      </c>
      <c r="CO45" s="32" t="s">
        <v>45</v>
      </c>
    </row>
    <row r="46" spans="1:93" s="46" customFormat="1" ht="15" customHeight="1" x14ac:dyDescent="0.25">
      <c r="A46" s="29">
        <f t="shared" si="0"/>
        <v>32</v>
      </c>
      <c r="B46" s="30">
        <v>43862</v>
      </c>
      <c r="C46" s="30">
        <v>43890</v>
      </c>
      <c r="D46" s="33" t="s">
        <v>125</v>
      </c>
      <c r="E46" s="32">
        <v>43901</v>
      </c>
      <c r="F46" s="33" t="s">
        <v>507</v>
      </c>
      <c r="G46" s="30">
        <v>43873</v>
      </c>
      <c r="H46" s="33" t="s">
        <v>126</v>
      </c>
      <c r="I46" s="34">
        <v>123526494</v>
      </c>
      <c r="J46" s="33" t="s">
        <v>127</v>
      </c>
      <c r="K46" s="33" t="s">
        <v>128</v>
      </c>
      <c r="L46" s="33" t="s">
        <v>129</v>
      </c>
      <c r="M46" s="33" t="s">
        <v>127</v>
      </c>
      <c r="N46" s="33" t="s">
        <v>128</v>
      </c>
      <c r="O46" s="33" t="s">
        <v>72</v>
      </c>
      <c r="P46" s="35">
        <v>200</v>
      </c>
      <c r="Q46" s="36"/>
      <c r="R46" s="51">
        <v>10373</v>
      </c>
      <c r="S46" s="35">
        <v>120407</v>
      </c>
      <c r="T46" s="35">
        <v>119131.253</v>
      </c>
      <c r="U46" s="35">
        <v>46470.646000000001</v>
      </c>
      <c r="V46" s="52"/>
      <c r="W46" s="52"/>
      <c r="X46" s="32"/>
      <c r="Y46" s="32" t="s">
        <v>556</v>
      </c>
      <c r="Z46" s="32" t="s">
        <v>555</v>
      </c>
      <c r="AA46" s="32">
        <v>22251</v>
      </c>
      <c r="AB46" s="32"/>
      <c r="AC46" s="32"/>
      <c r="AD46" s="32">
        <v>22392</v>
      </c>
      <c r="AE46" s="32" t="s">
        <v>554</v>
      </c>
      <c r="AF46" s="32" t="s">
        <v>553</v>
      </c>
      <c r="AG46" s="32">
        <v>22543</v>
      </c>
      <c r="AH46" s="32" t="s">
        <v>552</v>
      </c>
      <c r="AI46" s="32" t="s">
        <v>551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35">
        <v>31898.284</v>
      </c>
      <c r="BD46" s="35">
        <v>0</v>
      </c>
      <c r="BE46" s="47">
        <v>31898.284</v>
      </c>
      <c r="BF46" s="47">
        <v>31989.723000000002</v>
      </c>
      <c r="BG46" s="47">
        <v>0.72299999999999998</v>
      </c>
      <c r="BH46" s="45">
        <v>31898</v>
      </c>
      <c r="BI46" s="44" t="s">
        <v>44</v>
      </c>
      <c r="BJ46" s="45">
        <v>31898</v>
      </c>
      <c r="BK46" s="33" t="s">
        <v>550</v>
      </c>
      <c r="BL46" s="33" t="s">
        <v>549</v>
      </c>
      <c r="BM46" s="30" t="s">
        <v>513</v>
      </c>
      <c r="BN46" s="32" t="s">
        <v>45</v>
      </c>
      <c r="BO46" s="45" t="s">
        <v>44</v>
      </c>
      <c r="BP46" s="47" t="s">
        <v>44</v>
      </c>
      <c r="BQ46" s="47" t="s">
        <v>44</v>
      </c>
      <c r="BR46" s="47" t="s">
        <v>44</v>
      </c>
      <c r="BS46" s="45">
        <v>0</v>
      </c>
      <c r="BT46" s="44" t="s">
        <v>44</v>
      </c>
      <c r="BU46" s="51">
        <v>0</v>
      </c>
      <c r="BV46" s="33" t="s">
        <v>44</v>
      </c>
      <c r="BW46" s="33" t="s">
        <v>44</v>
      </c>
      <c r="BX46" s="32" t="s">
        <v>44</v>
      </c>
      <c r="BY46" s="32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51">
        <v>0</v>
      </c>
      <c r="CE46" s="32" t="s">
        <v>44</v>
      </c>
      <c r="CF46" s="51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5">
        <v>31898</v>
      </c>
      <c r="CL46" s="33" t="s">
        <v>550</v>
      </c>
      <c r="CM46" s="33" t="s">
        <v>549</v>
      </c>
      <c r="CN46" s="30" t="s">
        <v>513</v>
      </c>
      <c r="CO46" s="32" t="s">
        <v>45</v>
      </c>
    </row>
    <row r="47" spans="1:93" s="46" customFormat="1" ht="15" customHeight="1" x14ac:dyDescent="0.25">
      <c r="A47" s="29">
        <f t="shared" si="0"/>
        <v>33</v>
      </c>
      <c r="B47" s="30">
        <v>43862</v>
      </c>
      <c r="C47" s="30">
        <v>43890</v>
      </c>
      <c r="D47" s="33" t="s">
        <v>130</v>
      </c>
      <c r="E47" s="32">
        <v>43906</v>
      </c>
      <c r="F47" s="33" t="s">
        <v>498</v>
      </c>
      <c r="G47" s="30">
        <v>43850</v>
      </c>
      <c r="H47" s="33" t="s">
        <v>131</v>
      </c>
      <c r="I47" s="34">
        <v>119004654</v>
      </c>
      <c r="J47" s="33" t="s">
        <v>94</v>
      </c>
      <c r="K47" s="33" t="s">
        <v>95</v>
      </c>
      <c r="L47" s="33" t="s">
        <v>132</v>
      </c>
      <c r="M47" s="33" t="s">
        <v>94</v>
      </c>
      <c r="N47" s="33" t="s">
        <v>95</v>
      </c>
      <c r="O47" s="33" t="s">
        <v>58</v>
      </c>
      <c r="P47" s="35">
        <v>30</v>
      </c>
      <c r="Q47" s="36"/>
      <c r="R47" s="51">
        <v>12292</v>
      </c>
      <c r="S47" s="35">
        <v>38306.1</v>
      </c>
      <c r="T47" s="35">
        <v>36730</v>
      </c>
      <c r="U47" s="35">
        <v>12212.575000000001</v>
      </c>
      <c r="V47" s="52"/>
      <c r="W47" s="52"/>
      <c r="X47" s="32"/>
      <c r="Y47" s="32" t="s">
        <v>548</v>
      </c>
      <c r="Z47" s="32" t="s">
        <v>547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35">
        <v>8643.76</v>
      </c>
      <c r="BD47" s="35">
        <v>0</v>
      </c>
      <c r="BE47" s="47">
        <v>5919.0780000000004</v>
      </c>
      <c r="BF47" s="47">
        <v>5919.1279999999997</v>
      </c>
      <c r="BG47" s="47">
        <v>0.128</v>
      </c>
      <c r="BH47" s="45">
        <v>5919</v>
      </c>
      <c r="BI47" s="44" t="s">
        <v>44</v>
      </c>
      <c r="BJ47" s="36">
        <v>5919</v>
      </c>
      <c r="BK47" s="33" t="s">
        <v>543</v>
      </c>
      <c r="BL47" s="33" t="s">
        <v>546</v>
      </c>
      <c r="BM47" s="30" t="s">
        <v>513</v>
      </c>
      <c r="BN47" s="32" t="s">
        <v>45</v>
      </c>
      <c r="BO47" s="45" t="s">
        <v>44</v>
      </c>
      <c r="BP47" s="47" t="s">
        <v>44</v>
      </c>
      <c r="BQ47" s="47" t="s">
        <v>44</v>
      </c>
      <c r="BR47" s="47" t="s">
        <v>44</v>
      </c>
      <c r="BS47" s="45">
        <v>0</v>
      </c>
      <c r="BT47" s="44" t="s">
        <v>44</v>
      </c>
      <c r="BU47" s="51">
        <v>0</v>
      </c>
      <c r="BV47" s="33" t="s">
        <v>44</v>
      </c>
      <c r="BW47" s="33" t="s">
        <v>44</v>
      </c>
      <c r="BX47" s="32" t="s">
        <v>44</v>
      </c>
      <c r="BY47" s="32" t="s">
        <v>44</v>
      </c>
      <c r="BZ47" s="49" t="s">
        <v>244</v>
      </c>
      <c r="CA47" s="47">
        <v>2724.6819999999998</v>
      </c>
      <c r="CB47" s="47">
        <v>2725.181</v>
      </c>
      <c r="CC47" s="47">
        <v>0.18099999999999999</v>
      </c>
      <c r="CD47" s="45">
        <v>2725</v>
      </c>
      <c r="CE47" s="44" t="s">
        <v>44</v>
      </c>
      <c r="CF47" s="51">
        <v>2725</v>
      </c>
      <c r="CG47" s="33" t="s">
        <v>545</v>
      </c>
      <c r="CH47" s="33" t="s">
        <v>544</v>
      </c>
      <c r="CI47" s="30" t="s">
        <v>513</v>
      </c>
      <c r="CJ47" s="32" t="s">
        <v>45</v>
      </c>
      <c r="CK47" s="51">
        <v>8644</v>
      </c>
      <c r="CL47" s="33" t="s">
        <v>543</v>
      </c>
      <c r="CM47" s="33" t="s">
        <v>542</v>
      </c>
      <c r="CN47" s="30" t="s">
        <v>513</v>
      </c>
      <c r="CO47" s="32" t="s">
        <v>45</v>
      </c>
    </row>
    <row r="48" spans="1:93" s="46" customFormat="1" ht="15" customHeight="1" x14ac:dyDescent="0.25">
      <c r="A48" s="29">
        <f t="shared" si="0"/>
        <v>34</v>
      </c>
      <c r="B48" s="30">
        <v>43862</v>
      </c>
      <c r="C48" s="30">
        <v>43890</v>
      </c>
      <c r="D48" s="33" t="s">
        <v>165</v>
      </c>
      <c r="E48" s="32">
        <v>43901</v>
      </c>
      <c r="F48" s="33" t="s">
        <v>503</v>
      </c>
      <c r="G48" s="30">
        <v>43873</v>
      </c>
      <c r="H48" s="33" t="s">
        <v>245</v>
      </c>
      <c r="I48" s="34">
        <v>117005106</v>
      </c>
      <c r="J48" s="33" t="s">
        <v>166</v>
      </c>
      <c r="K48" s="33" t="s">
        <v>167</v>
      </c>
      <c r="L48" s="33" t="s">
        <v>168</v>
      </c>
      <c r="M48" s="33" t="s">
        <v>166</v>
      </c>
      <c r="N48" s="33" t="s">
        <v>167</v>
      </c>
      <c r="O48" s="33" t="s">
        <v>58</v>
      </c>
      <c r="P48" s="35">
        <v>400</v>
      </c>
      <c r="Q48" s="36"/>
      <c r="R48" s="51">
        <v>20841</v>
      </c>
      <c r="S48" s="35">
        <v>50115.167999999998</v>
      </c>
      <c r="T48" s="35">
        <v>36393</v>
      </c>
      <c r="U48" s="35">
        <v>20536.32</v>
      </c>
      <c r="V48" s="52"/>
      <c r="W48" s="5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 t="s">
        <v>541</v>
      </c>
      <c r="AL48" s="32" t="s">
        <v>527</v>
      </c>
      <c r="AM48" s="32">
        <v>31177</v>
      </c>
      <c r="AN48" s="32" t="s">
        <v>540</v>
      </c>
      <c r="AO48" s="32" t="s">
        <v>539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35">
        <v>16169.931</v>
      </c>
      <c r="BD48" s="35">
        <v>0</v>
      </c>
      <c r="BE48" s="47">
        <v>14309.235000000001</v>
      </c>
      <c r="BF48" s="47">
        <v>14309.636</v>
      </c>
      <c r="BG48" s="47">
        <v>0.63600000000000001</v>
      </c>
      <c r="BH48" s="45">
        <v>14309</v>
      </c>
      <c r="BI48" s="44" t="s">
        <v>44</v>
      </c>
      <c r="BJ48" s="36">
        <v>14309</v>
      </c>
      <c r="BK48" s="33" t="s">
        <v>534</v>
      </c>
      <c r="BL48" s="33" t="s">
        <v>538</v>
      </c>
      <c r="BM48" s="30" t="s">
        <v>513</v>
      </c>
      <c r="BN48" s="32" t="s">
        <v>45</v>
      </c>
      <c r="BO48" s="43" t="s">
        <v>241</v>
      </c>
      <c r="BP48" s="47">
        <v>1630.481</v>
      </c>
      <c r="BQ48" s="47">
        <v>1631.306</v>
      </c>
      <c r="BR48" s="47">
        <v>0.30599999999999999</v>
      </c>
      <c r="BS48" s="45">
        <v>1631</v>
      </c>
      <c r="BT48" s="44" t="s">
        <v>44</v>
      </c>
      <c r="BU48" s="36">
        <v>1631</v>
      </c>
      <c r="BV48" s="33" t="s">
        <v>537</v>
      </c>
      <c r="BW48" s="33" t="s">
        <v>536</v>
      </c>
      <c r="BX48" s="30" t="s">
        <v>513</v>
      </c>
      <c r="BY48" s="32" t="s">
        <v>45</v>
      </c>
      <c r="BZ48" s="32" t="s">
        <v>251</v>
      </c>
      <c r="CA48" s="47">
        <v>230.215</v>
      </c>
      <c r="CB48" s="47">
        <v>230.678</v>
      </c>
      <c r="CC48" s="47">
        <v>0.67800000000000005</v>
      </c>
      <c r="CD48" s="45">
        <v>230</v>
      </c>
      <c r="CE48" s="44" t="s">
        <v>44</v>
      </c>
      <c r="CF48" s="51">
        <v>230</v>
      </c>
      <c r="CG48" s="33" t="s">
        <v>535</v>
      </c>
      <c r="CH48" s="33" t="s">
        <v>533</v>
      </c>
      <c r="CI48" s="30" t="s">
        <v>513</v>
      </c>
      <c r="CJ48" s="32" t="s">
        <v>45</v>
      </c>
      <c r="CK48" s="51">
        <v>16170</v>
      </c>
      <c r="CL48" s="33" t="s">
        <v>534</v>
      </c>
      <c r="CM48" s="33" t="s">
        <v>533</v>
      </c>
      <c r="CN48" s="30" t="s">
        <v>513</v>
      </c>
      <c r="CO48" s="32" t="s">
        <v>45</v>
      </c>
    </row>
    <row r="49" spans="1:93" s="46" customFormat="1" ht="15" customHeight="1" x14ac:dyDescent="0.25">
      <c r="A49" s="29">
        <f t="shared" si="0"/>
        <v>35</v>
      </c>
      <c r="B49" s="30">
        <v>43862</v>
      </c>
      <c r="C49" s="30">
        <v>43890</v>
      </c>
      <c r="D49" s="33" t="s">
        <v>133</v>
      </c>
      <c r="E49" s="32">
        <v>43899</v>
      </c>
      <c r="F49" s="33" t="s">
        <v>259</v>
      </c>
      <c r="G49" s="30">
        <v>43850</v>
      </c>
      <c r="H49" s="33" t="s">
        <v>149</v>
      </c>
      <c r="I49" s="34">
        <v>813109388</v>
      </c>
      <c r="J49" s="33" t="s">
        <v>134</v>
      </c>
      <c r="K49" s="33" t="s">
        <v>135</v>
      </c>
      <c r="L49" s="33" t="s">
        <v>136</v>
      </c>
      <c r="M49" s="33" t="s">
        <v>134</v>
      </c>
      <c r="N49" s="33" t="s">
        <v>135</v>
      </c>
      <c r="O49" s="33" t="s">
        <v>72</v>
      </c>
      <c r="P49" s="35">
        <v>125</v>
      </c>
      <c r="Q49" s="36"/>
      <c r="R49" s="51">
        <v>30045</v>
      </c>
      <c r="S49" s="35">
        <v>234534.88200000001</v>
      </c>
      <c r="T49" s="35">
        <v>212698</v>
      </c>
      <c r="U49" s="35">
        <v>20039.988000000001</v>
      </c>
      <c r="V49" s="52"/>
      <c r="W49" s="52"/>
      <c r="X49" s="32"/>
      <c r="Y49" s="32"/>
      <c r="Z49" s="32"/>
      <c r="AA49" s="32">
        <v>24138</v>
      </c>
      <c r="AB49" s="32"/>
      <c r="AC49" s="32"/>
      <c r="AD49" s="32">
        <v>24138</v>
      </c>
      <c r="AE49" s="32"/>
      <c r="AF49" s="32"/>
      <c r="AG49" s="32"/>
      <c r="AH49" s="32" t="s">
        <v>532</v>
      </c>
      <c r="AI49" s="32" t="s">
        <v>531</v>
      </c>
      <c r="AJ49" s="32">
        <v>27060</v>
      </c>
      <c r="AK49" s="32" t="s">
        <v>530</v>
      </c>
      <c r="AL49" s="32" t="s">
        <v>529</v>
      </c>
      <c r="AM49" s="32">
        <v>27269</v>
      </c>
      <c r="AN49" s="32" t="s">
        <v>528</v>
      </c>
      <c r="AO49" s="32" t="s">
        <v>527</v>
      </c>
      <c r="AP49" s="32">
        <v>27269</v>
      </c>
      <c r="AQ49" s="32"/>
      <c r="AR49" s="32"/>
      <c r="AS49" s="32">
        <v>27269</v>
      </c>
      <c r="AT49" s="32" t="s">
        <v>526</v>
      </c>
      <c r="AU49" s="32" t="s">
        <v>525</v>
      </c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35">
        <v>191.43799999999999</v>
      </c>
      <c r="BD49" s="35">
        <v>0</v>
      </c>
      <c r="BE49" s="47">
        <v>136.72200000000001</v>
      </c>
      <c r="BF49" s="47">
        <v>137.13499999999999</v>
      </c>
      <c r="BG49" s="47">
        <v>0.13500000000000001</v>
      </c>
      <c r="BH49" s="45">
        <v>137</v>
      </c>
      <c r="BI49" s="44" t="s">
        <v>44</v>
      </c>
      <c r="BJ49" s="45">
        <v>137</v>
      </c>
      <c r="BK49" s="33" t="s">
        <v>522</v>
      </c>
      <c r="BL49" s="33" t="s">
        <v>524</v>
      </c>
      <c r="BM49" s="30" t="s">
        <v>513</v>
      </c>
      <c r="BN49" s="32" t="s">
        <v>45</v>
      </c>
      <c r="BO49" s="45" t="s">
        <v>44</v>
      </c>
      <c r="BP49" s="47" t="s">
        <v>44</v>
      </c>
      <c r="BQ49" s="47" t="s">
        <v>44</v>
      </c>
      <c r="BR49" s="47" t="s">
        <v>44</v>
      </c>
      <c r="BS49" s="45">
        <v>0</v>
      </c>
      <c r="BT49" s="44" t="s">
        <v>44</v>
      </c>
      <c r="BU49" s="51">
        <v>0</v>
      </c>
      <c r="BV49" s="33" t="s">
        <v>44</v>
      </c>
      <c r="BW49" s="33" t="s">
        <v>44</v>
      </c>
      <c r="BX49" s="32" t="s">
        <v>44</v>
      </c>
      <c r="BY49" s="32" t="s">
        <v>44</v>
      </c>
      <c r="BZ49" s="45" t="s">
        <v>298</v>
      </c>
      <c r="CA49" s="47">
        <v>54.665999999999997</v>
      </c>
      <c r="CB49" s="47">
        <v>55.08</v>
      </c>
      <c r="CC49" s="47">
        <v>0.08</v>
      </c>
      <c r="CD49" s="45">
        <v>55</v>
      </c>
      <c r="CE49" s="44" t="s">
        <v>44</v>
      </c>
      <c r="CF49" s="51">
        <v>55</v>
      </c>
      <c r="CG49" s="33" t="s">
        <v>523</v>
      </c>
      <c r="CH49" s="33" t="s">
        <v>521</v>
      </c>
      <c r="CI49" s="30" t="s">
        <v>513</v>
      </c>
      <c r="CJ49" s="32" t="s">
        <v>45</v>
      </c>
      <c r="CK49" s="51">
        <v>192</v>
      </c>
      <c r="CL49" s="33" t="s">
        <v>522</v>
      </c>
      <c r="CM49" s="33" t="s">
        <v>521</v>
      </c>
      <c r="CN49" s="30" t="s">
        <v>513</v>
      </c>
      <c r="CO49" s="32" t="s">
        <v>45</v>
      </c>
    </row>
    <row r="50" spans="1:93" s="24" customFormat="1" ht="15" customHeight="1" x14ac:dyDescent="0.25">
      <c r="A50" s="8">
        <f t="shared" si="0"/>
        <v>36</v>
      </c>
      <c r="B50" s="12"/>
      <c r="C50" s="12"/>
      <c r="D50" s="10" t="s">
        <v>231</v>
      </c>
      <c r="E50" s="11" t="s">
        <v>44</v>
      </c>
      <c r="F50" s="10" t="s">
        <v>261</v>
      </c>
      <c r="G50" s="12">
        <v>43850</v>
      </c>
      <c r="H50" s="10" t="s">
        <v>232</v>
      </c>
      <c r="I50" s="13">
        <v>200532770</v>
      </c>
      <c r="J50" s="10" t="s">
        <v>233</v>
      </c>
      <c r="K50" s="10" t="s">
        <v>234</v>
      </c>
      <c r="L50" s="10" t="s">
        <v>235</v>
      </c>
      <c r="M50" s="10" t="s">
        <v>233</v>
      </c>
      <c r="N50" s="10" t="s">
        <v>234</v>
      </c>
      <c r="O50" s="10" t="s">
        <v>72</v>
      </c>
      <c r="P50" s="14">
        <v>6</v>
      </c>
      <c r="Q50" s="15"/>
      <c r="R50" s="54"/>
      <c r="S50" s="14"/>
      <c r="T50" s="14"/>
      <c r="U50" s="26"/>
      <c r="V50" s="53"/>
      <c r="W50" s="53"/>
      <c r="X50" s="18"/>
      <c r="Y50" s="18"/>
      <c r="Z50" s="18"/>
      <c r="AA50" s="18">
        <v>37316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 t="s">
        <v>44</v>
      </c>
      <c r="BA50" s="18" t="s">
        <v>44</v>
      </c>
      <c r="BB50" s="18" t="s">
        <v>44</v>
      </c>
      <c r="BC50" s="14"/>
      <c r="BD50" s="14"/>
      <c r="BE50" s="26" t="s">
        <v>44</v>
      </c>
      <c r="BF50" s="26" t="s">
        <v>44</v>
      </c>
      <c r="BG50" s="26" t="s">
        <v>44</v>
      </c>
      <c r="BH50" s="23">
        <v>0</v>
      </c>
      <c r="BI50" s="27" t="s">
        <v>44</v>
      </c>
      <c r="BJ50" s="23">
        <v>0</v>
      </c>
      <c r="BK50" s="23" t="s">
        <v>44</v>
      </c>
      <c r="BL50" s="23" t="s">
        <v>44</v>
      </c>
      <c r="BM50" s="18" t="s">
        <v>44</v>
      </c>
      <c r="BN50" s="18" t="s">
        <v>44</v>
      </c>
      <c r="BO50" s="22" t="s">
        <v>241</v>
      </c>
      <c r="BP50" s="26"/>
      <c r="BQ50" s="26"/>
      <c r="BR50" s="26"/>
      <c r="BS50" s="23">
        <v>0</v>
      </c>
      <c r="BT50" s="27" t="s">
        <v>44</v>
      </c>
      <c r="BU50" s="23">
        <v>0</v>
      </c>
      <c r="BV50" s="23" t="s">
        <v>520</v>
      </c>
      <c r="BW50" s="23" t="s">
        <v>520</v>
      </c>
      <c r="BX50" s="12"/>
      <c r="BY50" s="18"/>
      <c r="BZ50" s="18" t="s">
        <v>44</v>
      </c>
      <c r="CA50" s="18" t="s">
        <v>44</v>
      </c>
      <c r="CB50" s="18" t="s">
        <v>44</v>
      </c>
      <c r="CC50" s="18" t="s">
        <v>44</v>
      </c>
      <c r="CD50" s="54">
        <v>0</v>
      </c>
      <c r="CE50" s="18" t="s">
        <v>44</v>
      </c>
      <c r="CF50" s="54">
        <v>0</v>
      </c>
      <c r="CG50" s="18" t="s">
        <v>44</v>
      </c>
      <c r="CH50" s="18" t="s">
        <v>44</v>
      </c>
      <c r="CI50" s="12" t="s">
        <v>44</v>
      </c>
      <c r="CJ50" s="18" t="s">
        <v>44</v>
      </c>
      <c r="CK50" s="23">
        <v>0</v>
      </c>
      <c r="CL50" s="23" t="s">
        <v>520</v>
      </c>
      <c r="CM50" s="23" t="s">
        <v>520</v>
      </c>
      <c r="CN50" s="12"/>
      <c r="CO50" s="18"/>
    </row>
    <row r="51" spans="1:93" s="46" customFormat="1" ht="15" customHeight="1" x14ac:dyDescent="0.25">
      <c r="A51" s="29">
        <f t="shared" si="0"/>
        <v>37</v>
      </c>
      <c r="B51" s="30">
        <v>43862</v>
      </c>
      <c r="C51" s="30">
        <v>43890</v>
      </c>
      <c r="D51" s="33" t="s">
        <v>252</v>
      </c>
      <c r="E51" s="32">
        <v>43903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7376</v>
      </c>
      <c r="S51" s="35">
        <v>20459.099999999999</v>
      </c>
      <c r="T51" s="35">
        <v>20459.099999999999</v>
      </c>
      <c r="U51" s="35">
        <v>8724.1029999999992</v>
      </c>
      <c r="V51" s="52"/>
      <c r="W51" s="52"/>
      <c r="X51" s="32"/>
      <c r="Y51" s="32" t="s">
        <v>519</v>
      </c>
      <c r="Z51" s="32" t="s">
        <v>518</v>
      </c>
      <c r="AA51" s="32">
        <v>27011</v>
      </c>
      <c r="AB51" s="32"/>
      <c r="AC51" s="32"/>
      <c r="AD51" s="32">
        <v>27304</v>
      </c>
      <c r="AE51" s="32" t="s">
        <v>517</v>
      </c>
      <c r="AF51" s="32" t="s">
        <v>516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7546.8469999999998</v>
      </c>
      <c r="BD51" s="35">
        <v>0</v>
      </c>
      <c r="BE51" s="47">
        <v>7546.8469999999998</v>
      </c>
      <c r="BF51" s="47">
        <v>7547.4309999999996</v>
      </c>
      <c r="BG51" s="47">
        <v>0.43099999999999999</v>
      </c>
      <c r="BH51" s="45">
        <v>7547</v>
      </c>
      <c r="BI51" s="44" t="s">
        <v>44</v>
      </c>
      <c r="BJ51" s="45">
        <v>7547</v>
      </c>
      <c r="BK51" s="45" t="s">
        <v>515</v>
      </c>
      <c r="BL51" s="45" t="s">
        <v>514</v>
      </c>
      <c r="BM51" s="30" t="s">
        <v>513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45">
        <v>0</v>
      </c>
      <c r="BT51" s="44" t="s">
        <v>44</v>
      </c>
      <c r="BU51" s="51">
        <v>0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51">
        <v>0</v>
      </c>
      <c r="CE51" s="32" t="s">
        <v>44</v>
      </c>
      <c r="CF51" s="51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7547</v>
      </c>
      <c r="CL51" s="45" t="s">
        <v>515</v>
      </c>
      <c r="CM51" s="45" t="s">
        <v>514</v>
      </c>
      <c r="CN51" s="30" t="s">
        <v>513</v>
      </c>
      <c r="CO51" s="32" t="s">
        <v>45</v>
      </c>
    </row>
  </sheetData>
  <autoFilter ref="A8:BZ8"/>
  <mergeCells count="150">
    <mergeCell ref="BK5:BL5"/>
    <mergeCell ref="CA5:CA6"/>
    <mergeCell ref="BZ5:BZ6"/>
    <mergeCell ref="BQ17:BQ18"/>
    <mergeCell ref="BR17:BR18"/>
    <mergeCell ref="BS17:BS18"/>
    <mergeCell ref="BE4:BN4"/>
    <mergeCell ref="BX5:BX6"/>
    <mergeCell ref="BY5:BY6"/>
    <mergeCell ref="BN17:BN18"/>
    <mergeCell ref="BT17:BT18"/>
    <mergeCell ref="BU17:BU18"/>
    <mergeCell ref="BV17:BW17"/>
    <mergeCell ref="BX17:BX18"/>
    <mergeCell ref="BO16:BY16"/>
    <mergeCell ref="BO17:BO18"/>
    <mergeCell ref="BP17:BP18"/>
    <mergeCell ref="BF17:BF18"/>
    <mergeCell ref="L15:AY15"/>
    <mergeCell ref="AZ15:BB15"/>
    <mergeCell ref="BC15:BC18"/>
    <mergeCell ref="BD15:BD18"/>
    <mergeCell ref="L16:L18"/>
    <mergeCell ref="M16:N18"/>
    <mergeCell ref="O16:O18"/>
    <mergeCell ref="CJ17:CJ18"/>
    <mergeCell ref="CC17:CC18"/>
    <mergeCell ref="CD17:CD18"/>
    <mergeCell ref="CE17:CE18"/>
    <mergeCell ref="CF17:CF18"/>
    <mergeCell ref="CG17:CH17"/>
    <mergeCell ref="AZ16:AZ18"/>
    <mergeCell ref="BA16:BA18"/>
    <mergeCell ref="BB16:BB18"/>
    <mergeCell ref="BG17:BG18"/>
    <mergeCell ref="BH17:BH18"/>
    <mergeCell ref="BZ17:BZ18"/>
    <mergeCell ref="CA17:CA18"/>
    <mergeCell ref="CB17:CB18"/>
    <mergeCell ref="BY17:BY18"/>
    <mergeCell ref="CI17:CI18"/>
    <mergeCell ref="BE15:CJ15"/>
    <mergeCell ref="H16:H18"/>
    <mergeCell ref="I16:I18"/>
    <mergeCell ref="J16:K18"/>
    <mergeCell ref="AN17:AP17"/>
    <mergeCell ref="AQ17:AS17"/>
    <mergeCell ref="AT17:AV17"/>
    <mergeCell ref="P16:P18"/>
    <mergeCell ref="Q16:R18"/>
    <mergeCell ref="S16:T16"/>
    <mergeCell ref="V16:AY16"/>
    <mergeCell ref="Y17:AA17"/>
    <mergeCell ref="AB17:AD17"/>
    <mergeCell ref="AE17:AG17"/>
    <mergeCell ref="AH17:AJ17"/>
    <mergeCell ref="AK17:AM17"/>
    <mergeCell ref="S17:S18"/>
    <mergeCell ref="T17:T18"/>
    <mergeCell ref="U17:U18"/>
    <mergeCell ref="V17:X17"/>
    <mergeCell ref="AW17:AY17"/>
    <mergeCell ref="A15:A18"/>
    <mergeCell ref="B15:C18"/>
    <mergeCell ref="D15:E18"/>
    <mergeCell ref="F15:G18"/>
    <mergeCell ref="H15:K15"/>
    <mergeCell ref="AZ3:BB3"/>
    <mergeCell ref="AZ4:AZ6"/>
    <mergeCell ref="BA4:BA6"/>
    <mergeCell ref="BB4:BB6"/>
    <mergeCell ref="H4:H6"/>
    <mergeCell ref="I4:I6"/>
    <mergeCell ref="L4:L6"/>
    <mergeCell ref="P4:P6"/>
    <mergeCell ref="Q4:R6"/>
    <mergeCell ref="S5:S6"/>
    <mergeCell ref="A3:A6"/>
    <mergeCell ref="B3:C6"/>
    <mergeCell ref="H3:K3"/>
    <mergeCell ref="L3:AY3"/>
    <mergeCell ref="S4:T4"/>
    <mergeCell ref="V5:X5"/>
    <mergeCell ref="Y5:AA5"/>
    <mergeCell ref="AW5:AY5"/>
    <mergeCell ref="T5:T6"/>
    <mergeCell ref="AB5:AD5"/>
    <mergeCell ref="AE5:AG5"/>
    <mergeCell ref="AH5:AJ5"/>
    <mergeCell ref="AK5:AM5"/>
    <mergeCell ref="AN5:AP5"/>
    <mergeCell ref="AT5:AV5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BD3:BD6"/>
    <mergeCell ref="BC3:BC6"/>
    <mergeCell ref="BZ16:CJ16"/>
    <mergeCell ref="CJ5:CJ6"/>
    <mergeCell ref="BH5:BH6"/>
    <mergeCell ref="BI5:BI6"/>
    <mergeCell ref="CG5:CH5"/>
    <mergeCell ref="CC5:CC6"/>
    <mergeCell ref="CD5:CD6"/>
    <mergeCell ref="CE5:CE6"/>
    <mergeCell ref="BE16:BN16"/>
    <mergeCell ref="BZ4:CJ4"/>
    <mergeCell ref="CB5:CB6"/>
    <mergeCell ref="CI5:CI6"/>
    <mergeCell ref="BR5:BR6"/>
    <mergeCell ref="BS5:BS6"/>
    <mergeCell ref="BT5:BT6"/>
    <mergeCell ref="BU5:BU6"/>
    <mergeCell ref="BO4:BY4"/>
    <mergeCell ref="BV5:BW5"/>
    <mergeCell ref="BO5:BO6"/>
    <mergeCell ref="BP5:BP6"/>
    <mergeCell ref="BQ5:BQ6"/>
    <mergeCell ref="BJ5:BJ6"/>
    <mergeCell ref="CK17:CK18"/>
    <mergeCell ref="CL17:CM17"/>
    <mergeCell ref="CN17:CN18"/>
    <mergeCell ref="BI17:BI18"/>
    <mergeCell ref="BJ17:BJ18"/>
    <mergeCell ref="BK17:BL17"/>
    <mergeCell ref="BM17:BM18"/>
    <mergeCell ref="CO17:CO18"/>
    <mergeCell ref="CK3:CO3"/>
    <mergeCell ref="CK4:CO4"/>
    <mergeCell ref="CK15:CO15"/>
    <mergeCell ref="CK16:CO16"/>
    <mergeCell ref="CK5:CK6"/>
    <mergeCell ref="BE3:CJ3"/>
    <mergeCell ref="CL5:CM5"/>
    <mergeCell ref="CN5:CN6"/>
    <mergeCell ref="CO5:CO6"/>
    <mergeCell ref="BE5:BE6"/>
    <mergeCell ref="BN5:BN6"/>
    <mergeCell ref="BF5:BF6"/>
    <mergeCell ref="BG5:BG6"/>
    <mergeCell ref="CF5:CF6"/>
    <mergeCell ref="BM5:BM6"/>
    <mergeCell ref="BE17:BE18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C38" sqref="C38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886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250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74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248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193</v>
      </c>
      <c r="BF5" s="201" t="s">
        <v>144</v>
      </c>
      <c r="BG5" s="202" t="s">
        <v>143</v>
      </c>
      <c r="BH5" s="202" t="s">
        <v>186</v>
      </c>
      <c r="BI5" s="202" t="s">
        <v>148</v>
      </c>
      <c r="BJ5" s="199" t="s">
        <v>191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186</v>
      </c>
      <c r="BT5" s="202" t="s">
        <v>148</v>
      </c>
      <c r="BU5" s="199" t="s">
        <v>191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202" t="s">
        <v>186</v>
      </c>
      <c r="CE5" s="202" t="s">
        <v>148</v>
      </c>
      <c r="CF5" s="199" t="s">
        <v>191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73" t="s">
        <v>35</v>
      </c>
      <c r="W6" s="73" t="s">
        <v>36</v>
      </c>
      <c r="X6" s="73" t="s">
        <v>37</v>
      </c>
      <c r="Y6" s="73" t="s">
        <v>35</v>
      </c>
      <c r="Z6" s="73" t="s">
        <v>36</v>
      </c>
      <c r="AA6" s="73" t="s">
        <v>37</v>
      </c>
      <c r="AB6" s="73" t="s">
        <v>35</v>
      </c>
      <c r="AC6" s="73" t="s">
        <v>36</v>
      </c>
      <c r="AD6" s="73" t="s">
        <v>37</v>
      </c>
      <c r="AE6" s="73" t="s">
        <v>35</v>
      </c>
      <c r="AF6" s="73" t="s">
        <v>36</v>
      </c>
      <c r="AG6" s="73" t="s">
        <v>37</v>
      </c>
      <c r="AH6" s="73" t="s">
        <v>35</v>
      </c>
      <c r="AI6" s="73" t="s">
        <v>36</v>
      </c>
      <c r="AJ6" s="73" t="s">
        <v>37</v>
      </c>
      <c r="AK6" s="73" t="s">
        <v>35</v>
      </c>
      <c r="AL6" s="73" t="s">
        <v>36</v>
      </c>
      <c r="AM6" s="73" t="s">
        <v>37</v>
      </c>
      <c r="AN6" s="73" t="s">
        <v>35</v>
      </c>
      <c r="AO6" s="73" t="s">
        <v>36</v>
      </c>
      <c r="AP6" s="73" t="s">
        <v>37</v>
      </c>
      <c r="AQ6" s="73" t="s">
        <v>35</v>
      </c>
      <c r="AR6" s="73" t="s">
        <v>36</v>
      </c>
      <c r="AS6" s="73" t="s">
        <v>37</v>
      </c>
      <c r="AT6" s="73" t="s">
        <v>35</v>
      </c>
      <c r="AU6" s="73" t="s">
        <v>36</v>
      </c>
      <c r="AV6" s="73" t="s">
        <v>37</v>
      </c>
      <c r="AW6" s="73" t="s">
        <v>35</v>
      </c>
      <c r="AX6" s="73" t="s">
        <v>36</v>
      </c>
      <c r="AY6" s="73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71" t="s">
        <v>9</v>
      </c>
      <c r="BL6" s="71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71" t="s">
        <v>9</v>
      </c>
      <c r="BW6" s="71" t="s">
        <v>10</v>
      </c>
      <c r="BX6" s="202"/>
      <c r="BY6" s="202"/>
      <c r="BZ6" s="200"/>
      <c r="CA6" s="200"/>
      <c r="CB6" s="200"/>
      <c r="CC6" s="202"/>
      <c r="CD6" s="202"/>
      <c r="CE6" s="202"/>
      <c r="CF6" s="200"/>
      <c r="CG6" s="71" t="s">
        <v>9</v>
      </c>
      <c r="CH6" s="71" t="s">
        <v>10</v>
      </c>
      <c r="CI6" s="202"/>
      <c r="CJ6" s="202"/>
      <c r="CK6" s="211"/>
      <c r="CL6" s="75" t="s">
        <v>9</v>
      </c>
      <c r="CM6" s="75" t="s">
        <v>10</v>
      </c>
      <c r="CN6" s="241"/>
      <c r="CO6" s="241"/>
    </row>
    <row r="7" spans="1:93" ht="15" customHeight="1" x14ac:dyDescent="0.25">
      <c r="A7" s="57" t="s">
        <v>34</v>
      </c>
      <c r="B7" s="75" t="s">
        <v>19</v>
      </c>
      <c r="C7" s="75" t="s">
        <v>20</v>
      </c>
      <c r="D7" s="75" t="s">
        <v>2</v>
      </c>
      <c r="E7" s="75" t="s">
        <v>3</v>
      </c>
      <c r="F7" s="75" t="s">
        <v>2</v>
      </c>
      <c r="G7" s="75" t="s">
        <v>3</v>
      </c>
      <c r="H7" s="64" t="s">
        <v>34</v>
      </c>
      <c r="I7" s="64" t="s">
        <v>34</v>
      </c>
      <c r="J7" s="65" t="s">
        <v>12</v>
      </c>
      <c r="K7" s="76" t="s">
        <v>13</v>
      </c>
      <c r="L7" s="64" t="s">
        <v>34</v>
      </c>
      <c r="M7" s="65" t="s">
        <v>12</v>
      </c>
      <c r="N7" s="76" t="s">
        <v>13</v>
      </c>
      <c r="O7" s="67" t="s">
        <v>34</v>
      </c>
      <c r="P7" s="72" t="s">
        <v>14</v>
      </c>
      <c r="Q7" s="72" t="s">
        <v>24</v>
      </c>
      <c r="R7" s="72" t="s">
        <v>25</v>
      </c>
      <c r="S7" s="72" t="s">
        <v>11</v>
      </c>
      <c r="T7" s="72" t="s">
        <v>11</v>
      </c>
      <c r="U7" s="73" t="s">
        <v>11</v>
      </c>
      <c r="V7" s="73" t="s">
        <v>33</v>
      </c>
      <c r="W7" s="73" t="s">
        <v>33</v>
      </c>
      <c r="X7" s="64" t="s">
        <v>34</v>
      </c>
      <c r="Y7" s="73" t="s">
        <v>33</v>
      </c>
      <c r="Z7" s="73" t="s">
        <v>33</v>
      </c>
      <c r="AA7" s="64" t="s">
        <v>34</v>
      </c>
      <c r="AB7" s="73" t="s">
        <v>33</v>
      </c>
      <c r="AC7" s="73" t="s">
        <v>33</v>
      </c>
      <c r="AD7" s="64" t="s">
        <v>34</v>
      </c>
      <c r="AE7" s="73" t="s">
        <v>33</v>
      </c>
      <c r="AF7" s="73" t="s">
        <v>33</v>
      </c>
      <c r="AG7" s="64" t="s">
        <v>34</v>
      </c>
      <c r="AH7" s="73" t="s">
        <v>33</v>
      </c>
      <c r="AI7" s="73" t="s">
        <v>33</v>
      </c>
      <c r="AJ7" s="64" t="s">
        <v>34</v>
      </c>
      <c r="AK7" s="73" t="s">
        <v>33</v>
      </c>
      <c r="AL7" s="73" t="s">
        <v>33</v>
      </c>
      <c r="AM7" s="64" t="s">
        <v>34</v>
      </c>
      <c r="AN7" s="73" t="s">
        <v>33</v>
      </c>
      <c r="AO7" s="73" t="s">
        <v>33</v>
      </c>
      <c r="AP7" s="64" t="s">
        <v>34</v>
      </c>
      <c r="AQ7" s="73" t="s">
        <v>33</v>
      </c>
      <c r="AR7" s="73" t="s">
        <v>33</v>
      </c>
      <c r="AS7" s="64" t="s">
        <v>34</v>
      </c>
      <c r="AT7" s="73" t="s">
        <v>33</v>
      </c>
      <c r="AU7" s="73" t="s">
        <v>33</v>
      </c>
      <c r="AV7" s="64" t="s">
        <v>34</v>
      </c>
      <c r="AW7" s="73" t="s">
        <v>33</v>
      </c>
      <c r="AX7" s="73" t="s">
        <v>33</v>
      </c>
      <c r="AY7" s="64" t="s">
        <v>34</v>
      </c>
      <c r="AZ7" s="64" t="s">
        <v>34</v>
      </c>
      <c r="BA7" s="73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73" t="s">
        <v>8</v>
      </c>
      <c r="BI7" s="64" t="s">
        <v>146</v>
      </c>
      <c r="BJ7" s="73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73" t="s">
        <v>8</v>
      </c>
      <c r="BT7" s="73" t="s">
        <v>146</v>
      </c>
      <c r="BU7" s="73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73" t="s">
        <v>8</v>
      </c>
      <c r="CE7" s="73" t="s">
        <v>146</v>
      </c>
      <c r="CF7" s="73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77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43891</v>
      </c>
      <c r="C9" s="30">
        <v>43921</v>
      </c>
      <c r="D9" s="33" t="s">
        <v>137</v>
      </c>
      <c r="E9" s="32">
        <v>43928</v>
      </c>
      <c r="F9" s="33" t="s">
        <v>265</v>
      </c>
      <c r="G9" s="30">
        <v>43809</v>
      </c>
      <c r="H9" s="33" t="s">
        <v>138</v>
      </c>
      <c r="I9" s="34">
        <v>125501290</v>
      </c>
      <c r="J9" s="33" t="s">
        <v>139</v>
      </c>
      <c r="K9" s="33" t="s">
        <v>140</v>
      </c>
      <c r="L9" s="33" t="s">
        <v>141</v>
      </c>
      <c r="M9" s="33" t="s">
        <v>139</v>
      </c>
      <c r="N9" s="33" t="s">
        <v>140</v>
      </c>
      <c r="O9" s="33" t="s">
        <v>105</v>
      </c>
      <c r="P9" s="35">
        <v>0.104</v>
      </c>
      <c r="Q9" s="36">
        <v>34271</v>
      </c>
      <c r="R9" s="51"/>
      <c r="S9" s="35">
        <v>44.1</v>
      </c>
      <c r="T9" s="35">
        <v>44.1</v>
      </c>
      <c r="U9" s="35">
        <v>21.704999999999998</v>
      </c>
      <c r="V9" s="52"/>
      <c r="W9" s="52"/>
      <c r="X9" s="32"/>
      <c r="Y9" s="32" t="s">
        <v>885</v>
      </c>
      <c r="Z9" s="32" t="s">
        <v>884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35">
        <v>9.6780000000000008</v>
      </c>
      <c r="BD9" s="35">
        <v>0</v>
      </c>
      <c r="BE9" s="47" t="s">
        <v>44</v>
      </c>
      <c r="BF9" s="47" t="s">
        <v>44</v>
      </c>
      <c r="BG9" s="47" t="s">
        <v>44</v>
      </c>
      <c r="BH9" s="45">
        <v>0</v>
      </c>
      <c r="BI9" s="44" t="s">
        <v>44</v>
      </c>
      <c r="BJ9" s="45">
        <v>0</v>
      </c>
      <c r="BK9" s="45" t="s">
        <v>44</v>
      </c>
      <c r="BL9" s="45" t="s">
        <v>44</v>
      </c>
      <c r="BM9" s="32" t="s">
        <v>44</v>
      </c>
      <c r="BN9" s="32" t="s">
        <v>44</v>
      </c>
      <c r="BO9" s="43" t="s">
        <v>147</v>
      </c>
      <c r="BP9" s="47">
        <v>9.6780000000000008</v>
      </c>
      <c r="BQ9" s="47">
        <v>10.026999999999999</v>
      </c>
      <c r="BR9" s="47">
        <v>2.7E-2</v>
      </c>
      <c r="BS9" s="45">
        <v>10</v>
      </c>
      <c r="BT9" s="44" t="s">
        <v>44</v>
      </c>
      <c r="BU9" s="45">
        <v>10</v>
      </c>
      <c r="BV9" s="45" t="s">
        <v>883</v>
      </c>
      <c r="BW9" s="45" t="s">
        <v>882</v>
      </c>
      <c r="BX9" s="30">
        <v>44286</v>
      </c>
      <c r="BY9" s="32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51">
        <v>0</v>
      </c>
      <c r="CE9" s="32" t="s">
        <v>44</v>
      </c>
      <c r="CF9" s="51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5">
        <v>10</v>
      </c>
      <c r="CL9" s="45" t="s">
        <v>883</v>
      </c>
      <c r="CM9" s="45" t="s">
        <v>882</v>
      </c>
      <c r="CN9" s="30">
        <v>44286</v>
      </c>
      <c r="CO9" s="32" t="s">
        <v>45</v>
      </c>
    </row>
    <row r="10" spans="1:93" s="46" customFormat="1" ht="15" customHeight="1" x14ac:dyDescent="0.25">
      <c r="A10" s="29">
        <f>A9+1</f>
        <v>2</v>
      </c>
      <c r="B10" s="30">
        <v>43891</v>
      </c>
      <c r="C10" s="30">
        <v>43921</v>
      </c>
      <c r="D10" s="33" t="s">
        <v>204</v>
      </c>
      <c r="E10" s="32">
        <v>43934</v>
      </c>
      <c r="F10" s="33" t="s">
        <v>511</v>
      </c>
      <c r="G10" s="30">
        <v>43892</v>
      </c>
      <c r="H10" s="33" t="s">
        <v>205</v>
      </c>
      <c r="I10" s="34">
        <v>115744408</v>
      </c>
      <c r="J10" s="33" t="s">
        <v>75</v>
      </c>
      <c r="K10" s="33" t="s">
        <v>74</v>
      </c>
      <c r="L10" s="33" t="s">
        <v>206</v>
      </c>
      <c r="M10" s="33" t="s">
        <v>207</v>
      </c>
      <c r="N10" s="33" t="s">
        <v>208</v>
      </c>
      <c r="O10" s="33" t="s">
        <v>58</v>
      </c>
      <c r="P10" s="35">
        <v>0.495</v>
      </c>
      <c r="Q10" s="36">
        <v>34275</v>
      </c>
      <c r="R10" s="51"/>
      <c r="S10" s="35">
        <v>384</v>
      </c>
      <c r="T10" s="35">
        <v>210</v>
      </c>
      <c r="U10" s="35">
        <v>346.4</v>
      </c>
      <c r="V10" s="52"/>
      <c r="W10" s="52"/>
      <c r="X10" s="32"/>
      <c r="Y10" s="32" t="s">
        <v>881</v>
      </c>
      <c r="Z10" s="32" t="s">
        <v>880</v>
      </c>
      <c r="AA10" s="32">
        <v>37298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35">
        <v>314.84300000000002</v>
      </c>
      <c r="BD10" s="35">
        <v>0</v>
      </c>
      <c r="BE10" s="47" t="s">
        <v>44</v>
      </c>
      <c r="BF10" s="47" t="s">
        <v>44</v>
      </c>
      <c r="BG10" s="47" t="s">
        <v>44</v>
      </c>
      <c r="BH10" s="45">
        <v>0</v>
      </c>
      <c r="BI10" s="44" t="s">
        <v>44</v>
      </c>
      <c r="BJ10" s="45">
        <v>0</v>
      </c>
      <c r="BK10" s="45" t="s">
        <v>44</v>
      </c>
      <c r="BL10" s="45" t="s">
        <v>44</v>
      </c>
      <c r="BM10" s="32" t="s">
        <v>44</v>
      </c>
      <c r="BN10" s="32" t="s">
        <v>44</v>
      </c>
      <c r="BO10" s="43" t="s">
        <v>73</v>
      </c>
      <c r="BP10" s="47">
        <v>314.84300000000002</v>
      </c>
      <c r="BQ10" s="47">
        <v>315.11700000000002</v>
      </c>
      <c r="BR10" s="47">
        <v>0.11700000000000001</v>
      </c>
      <c r="BS10" s="45">
        <v>315</v>
      </c>
      <c r="BT10" s="44" t="s">
        <v>44</v>
      </c>
      <c r="BU10" s="45">
        <v>315</v>
      </c>
      <c r="BV10" s="33" t="s">
        <v>879</v>
      </c>
      <c r="BW10" s="33" t="s">
        <v>878</v>
      </c>
      <c r="BX10" s="30">
        <v>44286</v>
      </c>
      <c r="BY10" s="32" t="s">
        <v>45</v>
      </c>
      <c r="BZ10" s="32" t="s">
        <v>44</v>
      </c>
      <c r="CA10" s="32" t="s">
        <v>44</v>
      </c>
      <c r="CB10" s="32" t="s">
        <v>44</v>
      </c>
      <c r="CC10" s="32" t="s">
        <v>44</v>
      </c>
      <c r="CD10" s="51">
        <v>0</v>
      </c>
      <c r="CE10" s="32" t="s">
        <v>44</v>
      </c>
      <c r="CF10" s="51">
        <v>0</v>
      </c>
      <c r="CG10" s="32" t="s">
        <v>44</v>
      </c>
      <c r="CH10" s="32" t="s">
        <v>44</v>
      </c>
      <c r="CI10" s="32" t="s">
        <v>44</v>
      </c>
      <c r="CJ10" s="32" t="s">
        <v>44</v>
      </c>
      <c r="CK10" s="45">
        <v>315</v>
      </c>
      <c r="CL10" s="33" t="s">
        <v>879</v>
      </c>
      <c r="CM10" s="33" t="s">
        <v>878</v>
      </c>
      <c r="CN10" s="30">
        <v>44286</v>
      </c>
      <c r="CO10" s="32" t="s">
        <v>45</v>
      </c>
    </row>
    <row r="11" spans="1:93" s="46" customFormat="1" ht="15" customHeight="1" x14ac:dyDescent="0.25">
      <c r="A11" s="29">
        <f>A10+1</f>
        <v>3</v>
      </c>
      <c r="B11" s="30">
        <v>43891</v>
      </c>
      <c r="C11" s="30">
        <v>43921</v>
      </c>
      <c r="D11" s="33" t="s">
        <v>86</v>
      </c>
      <c r="E11" s="32">
        <v>43931</v>
      </c>
      <c r="F11" s="33" t="s">
        <v>258</v>
      </c>
      <c r="G11" s="30">
        <v>43809</v>
      </c>
      <c r="H11" s="33" t="s">
        <v>87</v>
      </c>
      <c r="I11" s="34">
        <v>115033847</v>
      </c>
      <c r="J11" s="33" t="s">
        <v>75</v>
      </c>
      <c r="K11" s="33" t="s">
        <v>74</v>
      </c>
      <c r="L11" s="33" t="s">
        <v>88</v>
      </c>
      <c r="M11" s="33" t="s">
        <v>75</v>
      </c>
      <c r="N11" s="33" t="s">
        <v>74</v>
      </c>
      <c r="O11" s="33" t="s">
        <v>72</v>
      </c>
      <c r="P11" s="35">
        <v>0.83499999999999996</v>
      </c>
      <c r="Q11" s="36">
        <v>34271</v>
      </c>
      <c r="R11" s="51"/>
      <c r="S11" s="35">
        <v>370</v>
      </c>
      <c r="T11" s="35">
        <v>539</v>
      </c>
      <c r="U11" s="35">
        <v>308</v>
      </c>
      <c r="V11" s="52"/>
      <c r="W11" s="52"/>
      <c r="X11" s="32"/>
      <c r="Y11" s="32" t="s">
        <v>877</v>
      </c>
      <c r="Z11" s="32" t="s">
        <v>785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35">
        <v>95.376000000000005</v>
      </c>
      <c r="BD11" s="35">
        <v>0</v>
      </c>
      <c r="BE11" s="47" t="s">
        <v>44</v>
      </c>
      <c r="BF11" s="47" t="s">
        <v>44</v>
      </c>
      <c r="BG11" s="47" t="s">
        <v>44</v>
      </c>
      <c r="BH11" s="45">
        <v>0</v>
      </c>
      <c r="BI11" s="44" t="s">
        <v>44</v>
      </c>
      <c r="BJ11" s="45">
        <v>0</v>
      </c>
      <c r="BK11" s="45" t="s">
        <v>44</v>
      </c>
      <c r="BL11" s="45" t="s">
        <v>44</v>
      </c>
      <c r="BM11" s="32" t="s">
        <v>44</v>
      </c>
      <c r="BN11" s="32" t="s">
        <v>44</v>
      </c>
      <c r="BO11" s="43" t="s">
        <v>73</v>
      </c>
      <c r="BP11" s="47">
        <v>95.376000000000005</v>
      </c>
      <c r="BQ11" s="47">
        <v>96.007999999999996</v>
      </c>
      <c r="BR11" s="47">
        <v>8.0000000000000002E-3</v>
      </c>
      <c r="BS11" s="45">
        <v>96</v>
      </c>
      <c r="BT11" s="44" t="s">
        <v>44</v>
      </c>
      <c r="BU11" s="45">
        <v>96</v>
      </c>
      <c r="BV11" s="45" t="s">
        <v>876</v>
      </c>
      <c r="BW11" s="45" t="s">
        <v>875</v>
      </c>
      <c r="BX11" s="30">
        <v>44286</v>
      </c>
      <c r="BY11" s="32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51">
        <v>0</v>
      </c>
      <c r="CE11" s="32" t="s">
        <v>44</v>
      </c>
      <c r="CF11" s="51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5">
        <v>96</v>
      </c>
      <c r="CL11" s="45" t="s">
        <v>876</v>
      </c>
      <c r="CM11" s="45" t="s">
        <v>875</v>
      </c>
      <c r="CN11" s="30">
        <v>44286</v>
      </c>
      <c r="CO11" s="32" t="s">
        <v>45</v>
      </c>
    </row>
    <row r="12" spans="1:93" s="46" customFormat="1" ht="15" customHeight="1" x14ac:dyDescent="0.25">
      <c r="A12" s="29">
        <f>A11+1</f>
        <v>4</v>
      </c>
      <c r="B12" s="30">
        <v>43891</v>
      </c>
      <c r="C12" s="30">
        <v>43921</v>
      </c>
      <c r="D12" s="33" t="s">
        <v>96</v>
      </c>
      <c r="E12" s="32">
        <v>43934</v>
      </c>
      <c r="F12" s="33" t="s">
        <v>494</v>
      </c>
      <c r="G12" s="30">
        <v>43826</v>
      </c>
      <c r="H12" s="33" t="s">
        <v>97</v>
      </c>
      <c r="I12" s="34">
        <v>131413539</v>
      </c>
      <c r="J12" s="33" t="s">
        <v>47</v>
      </c>
      <c r="K12" s="33" t="s">
        <v>68</v>
      </c>
      <c r="L12" s="33" t="s">
        <v>98</v>
      </c>
      <c r="M12" s="33" t="s">
        <v>47</v>
      </c>
      <c r="N12" s="33" t="s">
        <v>68</v>
      </c>
      <c r="O12" s="33" t="s">
        <v>72</v>
      </c>
      <c r="P12" s="35">
        <v>0.25</v>
      </c>
      <c r="Q12" s="36">
        <v>34271</v>
      </c>
      <c r="R12" s="51"/>
      <c r="S12" s="35">
        <v>180.911</v>
      </c>
      <c r="T12" s="35">
        <v>180.911</v>
      </c>
      <c r="U12" s="35">
        <v>134.00800000000001</v>
      </c>
      <c r="V12" s="52"/>
      <c r="W12" s="52"/>
      <c r="X12" s="32"/>
      <c r="Y12" s="32" t="s">
        <v>874</v>
      </c>
      <c r="Z12" s="32" t="s">
        <v>873</v>
      </c>
      <c r="AA12" s="32">
        <v>39772</v>
      </c>
      <c r="AB12" s="32"/>
      <c r="AC12" s="32"/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35">
        <v>101.102</v>
      </c>
      <c r="BD12" s="35">
        <v>0</v>
      </c>
      <c r="BE12" s="47" t="s">
        <v>44</v>
      </c>
      <c r="BF12" s="47" t="s">
        <v>44</v>
      </c>
      <c r="BG12" s="47" t="s">
        <v>44</v>
      </c>
      <c r="BH12" s="45">
        <v>0</v>
      </c>
      <c r="BI12" s="44" t="s">
        <v>44</v>
      </c>
      <c r="BJ12" s="45">
        <v>0</v>
      </c>
      <c r="BK12" s="45" t="s">
        <v>44</v>
      </c>
      <c r="BL12" s="45" t="s">
        <v>44</v>
      </c>
      <c r="BM12" s="32" t="s">
        <v>44</v>
      </c>
      <c r="BN12" s="32" t="s">
        <v>44</v>
      </c>
      <c r="BO12" s="43" t="s">
        <v>48</v>
      </c>
      <c r="BP12" s="47">
        <v>101.102</v>
      </c>
      <c r="BQ12" s="47">
        <v>101.76900000000001</v>
      </c>
      <c r="BR12" s="47">
        <v>0.76900000000000002</v>
      </c>
      <c r="BS12" s="45">
        <v>101</v>
      </c>
      <c r="BT12" s="44" t="s">
        <v>44</v>
      </c>
      <c r="BU12" s="45">
        <v>101</v>
      </c>
      <c r="BV12" s="45" t="s">
        <v>872</v>
      </c>
      <c r="BW12" s="45" t="s">
        <v>871</v>
      </c>
      <c r="BX12" s="30">
        <v>44286</v>
      </c>
      <c r="BY12" s="32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51">
        <v>0</v>
      </c>
      <c r="CE12" s="32" t="s">
        <v>44</v>
      </c>
      <c r="CF12" s="51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5">
        <v>101</v>
      </c>
      <c r="CL12" s="45" t="s">
        <v>872</v>
      </c>
      <c r="CM12" s="45" t="s">
        <v>871</v>
      </c>
      <c r="CN12" s="30">
        <v>44286</v>
      </c>
      <c r="CO12" s="32" t="s">
        <v>45</v>
      </c>
    </row>
    <row r="13" spans="1:93" s="46" customFormat="1" ht="15" customHeight="1" x14ac:dyDescent="0.25">
      <c r="A13" s="29">
        <f>A12+1</f>
        <v>5</v>
      </c>
      <c r="B13" s="30">
        <v>43891</v>
      </c>
      <c r="C13" s="30">
        <v>43921</v>
      </c>
      <c r="D13" s="33" t="s">
        <v>99</v>
      </c>
      <c r="E13" s="32">
        <v>43934</v>
      </c>
      <c r="F13" s="33" t="s">
        <v>491</v>
      </c>
      <c r="G13" s="30">
        <v>43826</v>
      </c>
      <c r="H13" s="33" t="s">
        <v>100</v>
      </c>
      <c r="I13" s="34">
        <v>130533432</v>
      </c>
      <c r="J13" s="33" t="s">
        <v>47</v>
      </c>
      <c r="K13" s="33" t="s">
        <v>68</v>
      </c>
      <c r="L13" s="33" t="s">
        <v>101</v>
      </c>
      <c r="M13" s="33" t="s">
        <v>47</v>
      </c>
      <c r="N13" s="33" t="s">
        <v>68</v>
      </c>
      <c r="O13" s="33" t="s">
        <v>58</v>
      </c>
      <c r="P13" s="35">
        <v>0.17</v>
      </c>
      <c r="Q13" s="36">
        <v>34269</v>
      </c>
      <c r="R13" s="51"/>
      <c r="S13" s="35">
        <v>132.30000000000001</v>
      </c>
      <c r="T13" s="35">
        <v>101.833</v>
      </c>
      <c r="U13" s="35">
        <v>95.525999999999996</v>
      </c>
      <c r="V13" s="52"/>
      <c r="W13" s="52"/>
      <c r="X13" s="32"/>
      <c r="Y13" s="32" t="s">
        <v>870</v>
      </c>
      <c r="Z13" s="32" t="s">
        <v>869</v>
      </c>
      <c r="AA13" s="32">
        <v>39805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35">
        <v>88.637</v>
      </c>
      <c r="BD13" s="35">
        <v>0</v>
      </c>
      <c r="BE13" s="47" t="s">
        <v>44</v>
      </c>
      <c r="BF13" s="47" t="s">
        <v>44</v>
      </c>
      <c r="BG13" s="47" t="s">
        <v>44</v>
      </c>
      <c r="BH13" s="45">
        <v>0</v>
      </c>
      <c r="BI13" s="44" t="s">
        <v>44</v>
      </c>
      <c r="BJ13" s="45">
        <v>0</v>
      </c>
      <c r="BK13" s="45" t="s">
        <v>44</v>
      </c>
      <c r="BL13" s="45" t="s">
        <v>44</v>
      </c>
      <c r="BM13" s="32" t="s">
        <v>44</v>
      </c>
      <c r="BN13" s="32" t="s">
        <v>44</v>
      </c>
      <c r="BO13" s="43" t="s">
        <v>48</v>
      </c>
      <c r="BP13" s="47">
        <v>88.637</v>
      </c>
      <c r="BQ13" s="47">
        <v>89.468000000000004</v>
      </c>
      <c r="BR13" s="47">
        <v>0.46800000000000003</v>
      </c>
      <c r="BS13" s="45">
        <v>89</v>
      </c>
      <c r="BT13" s="44" t="s">
        <v>44</v>
      </c>
      <c r="BU13" s="45">
        <v>89</v>
      </c>
      <c r="BV13" s="45" t="s">
        <v>868</v>
      </c>
      <c r="BW13" s="45" t="s">
        <v>867</v>
      </c>
      <c r="BX13" s="30">
        <v>44286</v>
      </c>
      <c r="BY13" s="32" t="s">
        <v>45</v>
      </c>
      <c r="BZ13" s="32" t="s">
        <v>44</v>
      </c>
      <c r="CA13" s="32" t="s">
        <v>44</v>
      </c>
      <c r="CB13" s="32" t="s">
        <v>44</v>
      </c>
      <c r="CC13" s="32" t="s">
        <v>44</v>
      </c>
      <c r="CD13" s="51">
        <v>0</v>
      </c>
      <c r="CE13" s="32" t="s">
        <v>44</v>
      </c>
      <c r="CF13" s="51">
        <v>0</v>
      </c>
      <c r="CG13" s="32" t="s">
        <v>44</v>
      </c>
      <c r="CH13" s="32" t="s">
        <v>44</v>
      </c>
      <c r="CI13" s="32" t="s">
        <v>44</v>
      </c>
      <c r="CJ13" s="32" t="s">
        <v>44</v>
      </c>
      <c r="CK13" s="45">
        <v>89</v>
      </c>
      <c r="CL13" s="45" t="s">
        <v>868</v>
      </c>
      <c r="CM13" s="45" t="s">
        <v>867</v>
      </c>
      <c r="CN13" s="30">
        <v>44286</v>
      </c>
      <c r="CO13" s="32" t="s">
        <v>45</v>
      </c>
    </row>
    <row r="14" spans="1:93" s="24" customFormat="1" ht="15" customHeight="1" x14ac:dyDescent="0.25">
      <c r="A14" s="8">
        <f>A13+1</f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54"/>
      <c r="S14" s="14"/>
      <c r="T14" s="14"/>
      <c r="U14" s="14"/>
      <c r="V14" s="53"/>
      <c r="W14" s="53"/>
      <c r="X14" s="18"/>
      <c r="Y14" s="18"/>
      <c r="Z14" s="18"/>
      <c r="AA14" s="18">
        <v>40676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44</v>
      </c>
      <c r="BA14" s="18" t="s">
        <v>44</v>
      </c>
      <c r="BB14" s="18" t="s">
        <v>44</v>
      </c>
      <c r="BC14" s="14"/>
      <c r="BD14" s="14"/>
      <c r="BE14" s="26"/>
      <c r="BF14" s="26"/>
      <c r="BG14" s="26"/>
      <c r="BH14" s="23">
        <v>0</v>
      </c>
      <c r="BI14" s="27" t="s">
        <v>44</v>
      </c>
      <c r="BJ14" s="23">
        <v>0</v>
      </c>
      <c r="BK14" s="23"/>
      <c r="BL14" s="23"/>
      <c r="BM14" s="18"/>
      <c r="BN14" s="18"/>
      <c r="BO14" s="22" t="s">
        <v>73</v>
      </c>
      <c r="BP14" s="26"/>
      <c r="BQ14" s="26"/>
      <c r="BR14" s="26"/>
      <c r="BS14" s="23">
        <v>0</v>
      </c>
      <c r="BT14" s="27" t="s">
        <v>44</v>
      </c>
      <c r="BU14" s="23">
        <v>0</v>
      </c>
      <c r="BV14" s="23" t="s">
        <v>866</v>
      </c>
      <c r="BW14" s="23" t="s">
        <v>866</v>
      </c>
      <c r="BX14" s="18" t="s">
        <v>44</v>
      </c>
      <c r="BY14" s="18" t="s">
        <v>44</v>
      </c>
      <c r="BZ14" s="22"/>
      <c r="CA14" s="26"/>
      <c r="CB14" s="26"/>
      <c r="CC14" s="26"/>
      <c r="CD14" s="23">
        <v>0</v>
      </c>
      <c r="CE14" s="27" t="s">
        <v>44</v>
      </c>
      <c r="CF14" s="23">
        <v>0</v>
      </c>
      <c r="CG14" s="23"/>
      <c r="CH14" s="23"/>
      <c r="CI14" s="18" t="s">
        <v>44</v>
      </c>
      <c r="CJ14" s="18" t="s">
        <v>44</v>
      </c>
      <c r="CK14" s="23">
        <v>0</v>
      </c>
      <c r="CL14" s="23" t="s">
        <v>866</v>
      </c>
      <c r="CM14" s="23" t="s">
        <v>866</v>
      </c>
      <c r="CN14" s="18" t="s">
        <v>44</v>
      </c>
      <c r="CO14" s="18" t="s">
        <v>44</v>
      </c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74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246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193</v>
      </c>
      <c r="BF17" s="201" t="s">
        <v>144</v>
      </c>
      <c r="BG17" s="202" t="s">
        <v>143</v>
      </c>
      <c r="BH17" s="202" t="s">
        <v>186</v>
      </c>
      <c r="BI17" s="202" t="s">
        <v>148</v>
      </c>
      <c r="BJ17" s="199" t="s">
        <v>191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192</v>
      </c>
      <c r="BQ17" s="201" t="s">
        <v>144</v>
      </c>
      <c r="BR17" s="202" t="s">
        <v>143</v>
      </c>
      <c r="BS17" s="202" t="s">
        <v>186</v>
      </c>
      <c r="BT17" s="202" t="s">
        <v>148</v>
      </c>
      <c r="BU17" s="199" t="s">
        <v>191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202" t="s">
        <v>186</v>
      </c>
      <c r="CE17" s="202" t="s">
        <v>148</v>
      </c>
      <c r="CF17" s="199" t="s">
        <v>191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73" t="s">
        <v>35</v>
      </c>
      <c r="W18" s="73" t="s">
        <v>36</v>
      </c>
      <c r="X18" s="73" t="s">
        <v>37</v>
      </c>
      <c r="Y18" s="73" t="s">
        <v>35</v>
      </c>
      <c r="Z18" s="73" t="s">
        <v>36</v>
      </c>
      <c r="AA18" s="73" t="s">
        <v>37</v>
      </c>
      <c r="AB18" s="73" t="s">
        <v>35</v>
      </c>
      <c r="AC18" s="73" t="s">
        <v>36</v>
      </c>
      <c r="AD18" s="73" t="s">
        <v>37</v>
      </c>
      <c r="AE18" s="73" t="s">
        <v>35</v>
      </c>
      <c r="AF18" s="73" t="s">
        <v>36</v>
      </c>
      <c r="AG18" s="73" t="s">
        <v>37</v>
      </c>
      <c r="AH18" s="73" t="s">
        <v>35</v>
      </c>
      <c r="AI18" s="73" t="s">
        <v>36</v>
      </c>
      <c r="AJ18" s="73" t="s">
        <v>37</v>
      </c>
      <c r="AK18" s="73" t="s">
        <v>35</v>
      </c>
      <c r="AL18" s="73" t="s">
        <v>36</v>
      </c>
      <c r="AM18" s="73" t="s">
        <v>37</v>
      </c>
      <c r="AN18" s="73" t="s">
        <v>35</v>
      </c>
      <c r="AO18" s="73" t="s">
        <v>36</v>
      </c>
      <c r="AP18" s="73" t="s">
        <v>37</v>
      </c>
      <c r="AQ18" s="73" t="s">
        <v>35</v>
      </c>
      <c r="AR18" s="73" t="s">
        <v>36</v>
      </c>
      <c r="AS18" s="73" t="s">
        <v>37</v>
      </c>
      <c r="AT18" s="73" t="s">
        <v>35</v>
      </c>
      <c r="AU18" s="73" t="s">
        <v>36</v>
      </c>
      <c r="AV18" s="73" t="s">
        <v>37</v>
      </c>
      <c r="AW18" s="73" t="s">
        <v>35</v>
      </c>
      <c r="AX18" s="73" t="s">
        <v>36</v>
      </c>
      <c r="AY18" s="73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71" t="s">
        <v>9</v>
      </c>
      <c r="BL18" s="71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71" t="s">
        <v>9</v>
      </c>
      <c r="BW18" s="71" t="s">
        <v>10</v>
      </c>
      <c r="BX18" s="202"/>
      <c r="BY18" s="202"/>
      <c r="BZ18" s="200"/>
      <c r="CA18" s="200"/>
      <c r="CB18" s="200"/>
      <c r="CC18" s="202"/>
      <c r="CD18" s="202"/>
      <c r="CE18" s="202"/>
      <c r="CF18" s="200"/>
      <c r="CG18" s="71" t="s">
        <v>9</v>
      </c>
      <c r="CH18" s="71" t="s">
        <v>10</v>
      </c>
      <c r="CI18" s="202"/>
      <c r="CJ18" s="202"/>
      <c r="CK18" s="211"/>
      <c r="CL18" s="75" t="s">
        <v>9</v>
      </c>
      <c r="CM18" s="75" t="s">
        <v>10</v>
      </c>
      <c r="CN18" s="241"/>
      <c r="CO18" s="241"/>
    </row>
    <row r="19" spans="1:93" ht="15" customHeight="1" x14ac:dyDescent="0.25">
      <c r="A19" s="57" t="s">
        <v>34</v>
      </c>
      <c r="B19" s="75" t="s">
        <v>19</v>
      </c>
      <c r="C19" s="75" t="s">
        <v>20</v>
      </c>
      <c r="D19" s="75" t="s">
        <v>2</v>
      </c>
      <c r="E19" s="75" t="s">
        <v>3</v>
      </c>
      <c r="F19" s="75" t="s">
        <v>2</v>
      </c>
      <c r="G19" s="75" t="s">
        <v>3</v>
      </c>
      <c r="H19" s="64" t="s">
        <v>34</v>
      </c>
      <c r="I19" s="64" t="s">
        <v>34</v>
      </c>
      <c r="J19" s="65" t="s">
        <v>12</v>
      </c>
      <c r="K19" s="76" t="s">
        <v>13</v>
      </c>
      <c r="L19" s="64" t="s">
        <v>34</v>
      </c>
      <c r="M19" s="65" t="s">
        <v>12</v>
      </c>
      <c r="N19" s="76" t="s">
        <v>13</v>
      </c>
      <c r="O19" s="67" t="s">
        <v>34</v>
      </c>
      <c r="P19" s="72" t="s">
        <v>14</v>
      </c>
      <c r="Q19" s="72" t="s">
        <v>24</v>
      </c>
      <c r="R19" s="72" t="s">
        <v>25</v>
      </c>
      <c r="S19" s="72" t="s">
        <v>11</v>
      </c>
      <c r="T19" s="72" t="s">
        <v>11</v>
      </c>
      <c r="U19" s="73" t="s">
        <v>11</v>
      </c>
      <c r="V19" s="73" t="s">
        <v>33</v>
      </c>
      <c r="W19" s="73" t="s">
        <v>33</v>
      </c>
      <c r="X19" s="64" t="s">
        <v>34</v>
      </c>
      <c r="Y19" s="73" t="s">
        <v>33</v>
      </c>
      <c r="Z19" s="73" t="s">
        <v>33</v>
      </c>
      <c r="AA19" s="64" t="s">
        <v>34</v>
      </c>
      <c r="AB19" s="73" t="s">
        <v>33</v>
      </c>
      <c r="AC19" s="73" t="s">
        <v>33</v>
      </c>
      <c r="AD19" s="64" t="s">
        <v>34</v>
      </c>
      <c r="AE19" s="73" t="s">
        <v>33</v>
      </c>
      <c r="AF19" s="73" t="s">
        <v>33</v>
      </c>
      <c r="AG19" s="64" t="s">
        <v>34</v>
      </c>
      <c r="AH19" s="73" t="s">
        <v>33</v>
      </c>
      <c r="AI19" s="73" t="s">
        <v>33</v>
      </c>
      <c r="AJ19" s="64" t="s">
        <v>34</v>
      </c>
      <c r="AK19" s="73" t="s">
        <v>33</v>
      </c>
      <c r="AL19" s="73" t="s">
        <v>33</v>
      </c>
      <c r="AM19" s="64" t="s">
        <v>34</v>
      </c>
      <c r="AN19" s="73" t="s">
        <v>33</v>
      </c>
      <c r="AO19" s="73" t="s">
        <v>33</v>
      </c>
      <c r="AP19" s="64" t="s">
        <v>34</v>
      </c>
      <c r="AQ19" s="73" t="s">
        <v>33</v>
      </c>
      <c r="AR19" s="73" t="s">
        <v>33</v>
      </c>
      <c r="AS19" s="64" t="s">
        <v>34</v>
      </c>
      <c r="AT19" s="73" t="s">
        <v>33</v>
      </c>
      <c r="AU19" s="73" t="s">
        <v>33</v>
      </c>
      <c r="AV19" s="64" t="s">
        <v>34</v>
      </c>
      <c r="AW19" s="73" t="s">
        <v>33</v>
      </c>
      <c r="AX19" s="73" t="s">
        <v>33</v>
      </c>
      <c r="AY19" s="64" t="s">
        <v>34</v>
      </c>
      <c r="AZ19" s="64" t="s">
        <v>34</v>
      </c>
      <c r="BA19" s="73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73" t="s">
        <v>8</v>
      </c>
      <c r="BI19" s="64" t="s">
        <v>146</v>
      </c>
      <c r="BJ19" s="73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73" t="s">
        <v>8</v>
      </c>
      <c r="BT19" s="73" t="s">
        <v>146</v>
      </c>
      <c r="BU19" s="73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73" t="s">
        <v>8</v>
      </c>
      <c r="CE19" s="73" t="s">
        <v>146</v>
      </c>
      <c r="CF19" s="73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77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46" customFormat="1" ht="15" customHeight="1" x14ac:dyDescent="0.25">
      <c r="A21" s="29">
        <f>A14+1</f>
        <v>7</v>
      </c>
      <c r="B21" s="30">
        <v>43891</v>
      </c>
      <c r="C21" s="30">
        <v>43921</v>
      </c>
      <c r="D21" s="33" t="s">
        <v>198</v>
      </c>
      <c r="E21" s="32">
        <v>43930</v>
      </c>
      <c r="F21" s="33" t="s">
        <v>268</v>
      </c>
      <c r="G21" s="30">
        <v>43809</v>
      </c>
      <c r="H21" s="33" t="s">
        <v>199</v>
      </c>
      <c r="I21" s="34">
        <v>831268730</v>
      </c>
      <c r="J21" s="33" t="s">
        <v>47</v>
      </c>
      <c r="K21" s="33" t="s">
        <v>200</v>
      </c>
      <c r="L21" s="33" t="s">
        <v>201</v>
      </c>
      <c r="M21" s="33" t="s">
        <v>202</v>
      </c>
      <c r="N21" s="33" t="s">
        <v>203</v>
      </c>
      <c r="O21" s="33" t="s">
        <v>46</v>
      </c>
      <c r="P21" s="35">
        <v>1.85</v>
      </c>
      <c r="Q21" s="36">
        <v>34267</v>
      </c>
      <c r="R21" s="51"/>
      <c r="S21" s="35">
        <v>1334.895</v>
      </c>
      <c r="T21" s="35">
        <v>1250</v>
      </c>
      <c r="U21" s="35">
        <v>1344.5</v>
      </c>
      <c r="V21" s="52"/>
      <c r="W21" s="52"/>
      <c r="X21" s="32"/>
      <c r="Y21" s="32" t="s">
        <v>865</v>
      </c>
      <c r="Z21" s="32" t="s">
        <v>864</v>
      </c>
      <c r="AA21" s="32">
        <v>39490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35">
        <v>1267.374</v>
      </c>
      <c r="BD21" s="35">
        <v>0</v>
      </c>
      <c r="BE21" s="47" t="s">
        <v>44</v>
      </c>
      <c r="BF21" s="47" t="s">
        <v>44</v>
      </c>
      <c r="BG21" s="47" t="s">
        <v>44</v>
      </c>
      <c r="BH21" s="45">
        <v>0</v>
      </c>
      <c r="BI21" s="44" t="s">
        <v>44</v>
      </c>
      <c r="BJ21" s="45">
        <v>0</v>
      </c>
      <c r="BK21" s="45" t="s">
        <v>44</v>
      </c>
      <c r="BL21" s="45" t="s">
        <v>44</v>
      </c>
      <c r="BM21" s="32" t="s">
        <v>44</v>
      </c>
      <c r="BN21" s="32" t="s">
        <v>44</v>
      </c>
      <c r="BO21" s="43" t="s">
        <v>240</v>
      </c>
      <c r="BP21" s="47">
        <v>1267.374</v>
      </c>
      <c r="BQ21" s="47">
        <v>1267.5619999999999</v>
      </c>
      <c r="BR21" s="47">
        <v>0.56200000000000006</v>
      </c>
      <c r="BS21" s="45">
        <v>1267</v>
      </c>
      <c r="BT21" s="44" t="s">
        <v>44</v>
      </c>
      <c r="BU21" s="45">
        <v>1267</v>
      </c>
      <c r="BV21" s="45" t="s">
        <v>863</v>
      </c>
      <c r="BW21" s="45" t="s">
        <v>862</v>
      </c>
      <c r="BX21" s="30">
        <v>44286</v>
      </c>
      <c r="BY21" s="32" t="s">
        <v>45</v>
      </c>
      <c r="BZ21" s="32" t="s">
        <v>44</v>
      </c>
      <c r="CA21" s="32" t="s">
        <v>44</v>
      </c>
      <c r="CB21" s="32" t="s">
        <v>44</v>
      </c>
      <c r="CC21" s="32" t="s">
        <v>44</v>
      </c>
      <c r="CD21" s="51">
        <v>0</v>
      </c>
      <c r="CE21" s="32" t="s">
        <v>44</v>
      </c>
      <c r="CF21" s="51">
        <v>0</v>
      </c>
      <c r="CG21" s="32" t="s">
        <v>44</v>
      </c>
      <c r="CH21" s="32" t="s">
        <v>44</v>
      </c>
      <c r="CI21" s="32" t="s">
        <v>44</v>
      </c>
      <c r="CJ21" s="32" t="s">
        <v>44</v>
      </c>
      <c r="CK21" s="45">
        <v>1267</v>
      </c>
      <c r="CL21" s="45" t="s">
        <v>863</v>
      </c>
      <c r="CM21" s="45" t="s">
        <v>862</v>
      </c>
      <c r="CN21" s="30">
        <v>44286</v>
      </c>
      <c r="CO21" s="32" t="s">
        <v>45</v>
      </c>
    </row>
    <row r="22" spans="1:93" s="46" customFormat="1" ht="15" customHeight="1" x14ac:dyDescent="0.25">
      <c r="A22" s="29">
        <f t="shared" ref="A22:A51" si="0">A21+1</f>
        <v>8</v>
      </c>
      <c r="B22" s="30">
        <v>43891</v>
      </c>
      <c r="C22" s="30">
        <v>43921</v>
      </c>
      <c r="D22" s="33" t="s">
        <v>49</v>
      </c>
      <c r="E22" s="32">
        <v>43930</v>
      </c>
      <c r="F22" s="33" t="s">
        <v>493</v>
      </c>
      <c r="G22" s="30">
        <v>43826</v>
      </c>
      <c r="H22" s="33" t="s">
        <v>296</v>
      </c>
      <c r="I22" s="34">
        <v>116019472</v>
      </c>
      <c r="J22" s="33" t="s">
        <v>50</v>
      </c>
      <c r="K22" s="33" t="s">
        <v>51</v>
      </c>
      <c r="L22" s="33" t="s">
        <v>52</v>
      </c>
      <c r="M22" s="33" t="s">
        <v>50</v>
      </c>
      <c r="N22" s="33" t="s">
        <v>51</v>
      </c>
      <c r="O22" s="33" t="s">
        <v>58</v>
      </c>
      <c r="P22" s="35">
        <v>3.0409999999999999</v>
      </c>
      <c r="Q22" s="36">
        <v>34233</v>
      </c>
      <c r="R22" s="51"/>
      <c r="S22" s="35">
        <v>2089</v>
      </c>
      <c r="T22" s="35">
        <v>3101.3890000000001</v>
      </c>
      <c r="U22" s="35">
        <v>2236</v>
      </c>
      <c r="V22" s="52"/>
      <c r="W22" s="52"/>
      <c r="X22" s="32"/>
      <c r="Y22" s="32" t="s">
        <v>301</v>
      </c>
      <c r="Z22" s="32" t="s">
        <v>861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35">
        <v>2085.038</v>
      </c>
      <c r="BD22" s="35">
        <v>0</v>
      </c>
      <c r="BE22" s="47" t="s">
        <v>44</v>
      </c>
      <c r="BF22" s="47" t="s">
        <v>44</v>
      </c>
      <c r="BG22" s="47" t="s">
        <v>44</v>
      </c>
      <c r="BH22" s="45">
        <v>0</v>
      </c>
      <c r="BI22" s="44" t="s">
        <v>44</v>
      </c>
      <c r="BJ22" s="45">
        <v>0</v>
      </c>
      <c r="BK22" s="45" t="s">
        <v>44</v>
      </c>
      <c r="BL22" s="45" t="s">
        <v>44</v>
      </c>
      <c r="BM22" s="32" t="s">
        <v>44</v>
      </c>
      <c r="BN22" s="32" t="s">
        <v>44</v>
      </c>
      <c r="BO22" s="43" t="s">
        <v>241</v>
      </c>
      <c r="BP22" s="47">
        <v>2085.038</v>
      </c>
      <c r="BQ22" s="47">
        <v>2085.9349999999999</v>
      </c>
      <c r="BR22" s="47">
        <v>0.93500000000000005</v>
      </c>
      <c r="BS22" s="45">
        <v>2085</v>
      </c>
      <c r="BT22" s="44" t="s">
        <v>44</v>
      </c>
      <c r="BU22" s="45">
        <v>2085</v>
      </c>
      <c r="BV22" s="45" t="s">
        <v>860</v>
      </c>
      <c r="BW22" s="45" t="s">
        <v>859</v>
      </c>
      <c r="BX22" s="30">
        <v>44286</v>
      </c>
      <c r="BY22" s="32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51">
        <v>0</v>
      </c>
      <c r="CE22" s="32" t="s">
        <v>44</v>
      </c>
      <c r="CF22" s="51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5">
        <v>2085</v>
      </c>
      <c r="CL22" s="45" t="s">
        <v>860</v>
      </c>
      <c r="CM22" s="45" t="s">
        <v>859</v>
      </c>
      <c r="CN22" s="30">
        <v>44286</v>
      </c>
      <c r="CO22" s="32" t="s">
        <v>45</v>
      </c>
    </row>
    <row r="23" spans="1:93" s="46" customFormat="1" ht="15" customHeight="1" x14ac:dyDescent="0.25">
      <c r="A23" s="29">
        <f t="shared" si="0"/>
        <v>9</v>
      </c>
      <c r="B23" s="30">
        <v>43891</v>
      </c>
      <c r="C23" s="30">
        <v>43921</v>
      </c>
      <c r="D23" s="33" t="s">
        <v>61</v>
      </c>
      <c r="E23" s="32">
        <v>43931</v>
      </c>
      <c r="F23" s="33" t="s">
        <v>495</v>
      </c>
      <c r="G23" s="30">
        <v>43826</v>
      </c>
      <c r="H23" s="33" t="s">
        <v>62</v>
      </c>
      <c r="I23" s="34">
        <v>104003977</v>
      </c>
      <c r="J23" s="33" t="s">
        <v>63</v>
      </c>
      <c r="K23" s="33" t="s">
        <v>64</v>
      </c>
      <c r="L23" s="33" t="s">
        <v>65</v>
      </c>
      <c r="M23" s="33" t="s">
        <v>63</v>
      </c>
      <c r="N23" s="33" t="s">
        <v>64</v>
      </c>
      <c r="O23" s="33" t="s">
        <v>58</v>
      </c>
      <c r="P23" s="35">
        <v>2.8</v>
      </c>
      <c r="Q23" s="36">
        <v>34485</v>
      </c>
      <c r="R23" s="51"/>
      <c r="S23" s="35">
        <v>2348.2809999999999</v>
      </c>
      <c r="T23" s="35">
        <v>2692.2669999999998</v>
      </c>
      <c r="U23" s="35">
        <v>2039.518</v>
      </c>
      <c r="V23" s="52"/>
      <c r="W23" s="52"/>
      <c r="X23" s="32"/>
      <c r="Y23" s="32" t="s">
        <v>858</v>
      </c>
      <c r="Z23" s="32" t="s">
        <v>857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35">
        <v>1830.376</v>
      </c>
      <c r="BD23" s="35">
        <v>0</v>
      </c>
      <c r="BE23" s="47" t="s">
        <v>44</v>
      </c>
      <c r="BF23" s="47" t="s">
        <v>44</v>
      </c>
      <c r="BG23" s="47" t="s">
        <v>44</v>
      </c>
      <c r="BH23" s="45">
        <v>0</v>
      </c>
      <c r="BI23" s="44" t="s">
        <v>44</v>
      </c>
      <c r="BJ23" s="45">
        <v>0</v>
      </c>
      <c r="BK23" s="45" t="s">
        <v>44</v>
      </c>
      <c r="BL23" s="45" t="s">
        <v>44</v>
      </c>
      <c r="BM23" s="32" t="s">
        <v>44</v>
      </c>
      <c r="BN23" s="32" t="s">
        <v>44</v>
      </c>
      <c r="BO23" s="43" t="s">
        <v>241</v>
      </c>
      <c r="BP23" s="47">
        <v>1830.376</v>
      </c>
      <c r="BQ23" s="47">
        <v>1830.768</v>
      </c>
      <c r="BR23" s="47">
        <v>0.76800000000000002</v>
      </c>
      <c r="BS23" s="45">
        <v>1830</v>
      </c>
      <c r="BT23" s="44" t="s">
        <v>44</v>
      </c>
      <c r="BU23" s="45">
        <v>1830</v>
      </c>
      <c r="BV23" s="45" t="s">
        <v>856</v>
      </c>
      <c r="BW23" s="45" t="s">
        <v>855</v>
      </c>
      <c r="BX23" s="30">
        <v>44286</v>
      </c>
      <c r="BY23" s="32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51">
        <v>0</v>
      </c>
      <c r="CE23" s="32" t="s">
        <v>44</v>
      </c>
      <c r="CF23" s="51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5">
        <v>1830</v>
      </c>
      <c r="CL23" s="45" t="s">
        <v>856</v>
      </c>
      <c r="CM23" s="45" t="s">
        <v>855</v>
      </c>
      <c r="CN23" s="30">
        <v>44286</v>
      </c>
      <c r="CO23" s="32" t="s">
        <v>45</v>
      </c>
    </row>
    <row r="24" spans="1:93" s="46" customFormat="1" ht="15" customHeight="1" x14ac:dyDescent="0.25">
      <c r="A24" s="29">
        <f t="shared" si="0"/>
        <v>10</v>
      </c>
      <c r="B24" s="30">
        <v>43891</v>
      </c>
      <c r="C24" s="30">
        <v>43921</v>
      </c>
      <c r="D24" s="33" t="s">
        <v>67</v>
      </c>
      <c r="E24" s="32">
        <v>43931</v>
      </c>
      <c r="F24" s="33" t="s">
        <v>496</v>
      </c>
      <c r="G24" s="30">
        <v>43809</v>
      </c>
      <c r="H24" s="33" t="s">
        <v>66</v>
      </c>
      <c r="I24" s="34">
        <v>115141090</v>
      </c>
      <c r="J24" s="33" t="s">
        <v>47</v>
      </c>
      <c r="K24" s="33" t="s">
        <v>68</v>
      </c>
      <c r="L24" s="33" t="s">
        <v>69</v>
      </c>
      <c r="M24" s="33" t="s">
        <v>71</v>
      </c>
      <c r="N24" s="33" t="s">
        <v>70</v>
      </c>
      <c r="O24" s="33" t="s">
        <v>72</v>
      </c>
      <c r="P24" s="35">
        <v>1.05</v>
      </c>
      <c r="Q24" s="36">
        <v>34280</v>
      </c>
      <c r="R24" s="51"/>
      <c r="S24" s="35">
        <v>357.01499999999999</v>
      </c>
      <c r="T24" s="35">
        <v>1116.6559999999999</v>
      </c>
      <c r="U24" s="35">
        <v>304.73599999999999</v>
      </c>
      <c r="V24" s="52"/>
      <c r="W24" s="52"/>
      <c r="X24" s="32"/>
      <c r="Y24" s="32" t="s">
        <v>854</v>
      </c>
      <c r="Z24" s="32" t="s">
        <v>853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35">
        <v>264.42599999999999</v>
      </c>
      <c r="BD24" s="35">
        <v>0</v>
      </c>
      <c r="BE24" s="47" t="s">
        <v>44</v>
      </c>
      <c r="BF24" s="47" t="s">
        <v>44</v>
      </c>
      <c r="BG24" s="47" t="s">
        <v>44</v>
      </c>
      <c r="BH24" s="45">
        <v>0</v>
      </c>
      <c r="BI24" s="44" t="s">
        <v>44</v>
      </c>
      <c r="BJ24" s="45">
        <v>0</v>
      </c>
      <c r="BK24" s="45" t="s">
        <v>44</v>
      </c>
      <c r="BL24" s="45" t="s">
        <v>44</v>
      </c>
      <c r="BM24" s="32" t="s">
        <v>44</v>
      </c>
      <c r="BN24" s="32" t="s">
        <v>44</v>
      </c>
      <c r="BO24" s="43" t="s">
        <v>242</v>
      </c>
      <c r="BP24" s="47">
        <v>264.42599999999999</v>
      </c>
      <c r="BQ24" s="47">
        <v>264.53699999999998</v>
      </c>
      <c r="BR24" s="47">
        <v>0.53700000000000003</v>
      </c>
      <c r="BS24" s="45">
        <v>264</v>
      </c>
      <c r="BT24" s="44" t="s">
        <v>44</v>
      </c>
      <c r="BU24" s="45">
        <v>264</v>
      </c>
      <c r="BV24" s="45" t="s">
        <v>852</v>
      </c>
      <c r="BW24" s="45" t="s">
        <v>851</v>
      </c>
      <c r="BX24" s="30">
        <v>44286</v>
      </c>
      <c r="BY24" s="32" t="s">
        <v>45</v>
      </c>
      <c r="BZ24" s="32" t="s">
        <v>44</v>
      </c>
      <c r="CA24" s="32" t="s">
        <v>44</v>
      </c>
      <c r="CB24" s="32" t="s">
        <v>44</v>
      </c>
      <c r="CC24" s="32" t="s">
        <v>44</v>
      </c>
      <c r="CD24" s="51">
        <v>0</v>
      </c>
      <c r="CE24" s="32" t="s">
        <v>44</v>
      </c>
      <c r="CF24" s="51">
        <v>0</v>
      </c>
      <c r="CG24" s="32" t="s">
        <v>44</v>
      </c>
      <c r="CH24" s="32" t="s">
        <v>44</v>
      </c>
      <c r="CI24" s="32" t="s">
        <v>44</v>
      </c>
      <c r="CJ24" s="32" t="s">
        <v>44</v>
      </c>
      <c r="CK24" s="45">
        <v>264</v>
      </c>
      <c r="CL24" s="45" t="s">
        <v>852</v>
      </c>
      <c r="CM24" s="45" t="s">
        <v>851</v>
      </c>
      <c r="CN24" s="30">
        <v>44286</v>
      </c>
      <c r="CO24" s="32" t="s">
        <v>45</v>
      </c>
    </row>
    <row r="25" spans="1:93" s="46" customFormat="1" ht="15" customHeight="1" x14ac:dyDescent="0.25">
      <c r="A25" s="29">
        <f t="shared" si="0"/>
        <v>11</v>
      </c>
      <c r="B25" s="30">
        <v>43891</v>
      </c>
      <c r="C25" s="30">
        <v>43921</v>
      </c>
      <c r="D25" s="33" t="s">
        <v>171</v>
      </c>
      <c r="E25" s="32">
        <v>43924</v>
      </c>
      <c r="F25" s="33" t="s">
        <v>499</v>
      </c>
      <c r="G25" s="30">
        <v>43850</v>
      </c>
      <c r="H25" s="33" t="s">
        <v>172</v>
      </c>
      <c r="I25" s="34">
        <v>131283540</v>
      </c>
      <c r="J25" s="33" t="s">
        <v>47</v>
      </c>
      <c r="K25" s="33" t="s">
        <v>68</v>
      </c>
      <c r="L25" s="33" t="s">
        <v>173</v>
      </c>
      <c r="M25" s="33" t="s">
        <v>174</v>
      </c>
      <c r="N25" s="33" t="s">
        <v>175</v>
      </c>
      <c r="O25" s="33" t="s">
        <v>46</v>
      </c>
      <c r="P25" s="35">
        <v>1.85</v>
      </c>
      <c r="Q25" s="36">
        <v>34305</v>
      </c>
      <c r="R25" s="51"/>
      <c r="S25" s="35">
        <v>1330</v>
      </c>
      <c r="T25" s="35">
        <v>3444</v>
      </c>
      <c r="U25" s="35">
        <v>1294</v>
      </c>
      <c r="V25" s="52"/>
      <c r="W25" s="52"/>
      <c r="X25" s="32"/>
      <c r="Y25" s="32" t="s">
        <v>850</v>
      </c>
      <c r="Z25" s="32" t="s">
        <v>849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35">
        <v>1190.038</v>
      </c>
      <c r="BD25" s="35">
        <v>0</v>
      </c>
      <c r="BE25" s="47" t="s">
        <v>44</v>
      </c>
      <c r="BF25" s="47" t="s">
        <v>44</v>
      </c>
      <c r="BG25" s="47" t="s">
        <v>44</v>
      </c>
      <c r="BH25" s="45">
        <v>0</v>
      </c>
      <c r="BI25" s="44" t="s">
        <v>44</v>
      </c>
      <c r="BJ25" s="45">
        <v>0</v>
      </c>
      <c r="BK25" s="45" t="s">
        <v>44</v>
      </c>
      <c r="BL25" s="45" t="s">
        <v>44</v>
      </c>
      <c r="BM25" s="32" t="s">
        <v>44</v>
      </c>
      <c r="BN25" s="32" t="s">
        <v>44</v>
      </c>
      <c r="BO25" s="43" t="s">
        <v>240</v>
      </c>
      <c r="BP25" s="47">
        <v>1190.038</v>
      </c>
      <c r="BQ25" s="47">
        <v>1190.039</v>
      </c>
      <c r="BR25" s="47">
        <v>3.9E-2</v>
      </c>
      <c r="BS25" s="45">
        <v>1190</v>
      </c>
      <c r="BT25" s="44" t="s">
        <v>44</v>
      </c>
      <c r="BU25" s="45">
        <v>1190</v>
      </c>
      <c r="BV25" s="45" t="s">
        <v>848</v>
      </c>
      <c r="BW25" s="45" t="s">
        <v>847</v>
      </c>
      <c r="BX25" s="30">
        <v>44286</v>
      </c>
      <c r="BY25" s="32" t="s">
        <v>45</v>
      </c>
      <c r="BZ25" s="32" t="s">
        <v>44</v>
      </c>
      <c r="CA25" s="32" t="s">
        <v>44</v>
      </c>
      <c r="CB25" s="32" t="s">
        <v>44</v>
      </c>
      <c r="CC25" s="32" t="s">
        <v>44</v>
      </c>
      <c r="CD25" s="51">
        <v>0</v>
      </c>
      <c r="CE25" s="32" t="s">
        <v>44</v>
      </c>
      <c r="CF25" s="51">
        <v>0</v>
      </c>
      <c r="CG25" s="32" t="s">
        <v>44</v>
      </c>
      <c r="CH25" s="32" t="s">
        <v>44</v>
      </c>
      <c r="CI25" s="32" t="s">
        <v>44</v>
      </c>
      <c r="CJ25" s="32" t="s">
        <v>44</v>
      </c>
      <c r="CK25" s="45">
        <v>1190</v>
      </c>
      <c r="CL25" s="45" t="s">
        <v>848</v>
      </c>
      <c r="CM25" s="45" t="s">
        <v>847</v>
      </c>
      <c r="CN25" s="30">
        <v>44286</v>
      </c>
      <c r="CO25" s="32" t="s">
        <v>45</v>
      </c>
    </row>
    <row r="26" spans="1:93" s="46" customFormat="1" ht="15" customHeight="1" x14ac:dyDescent="0.25">
      <c r="A26" s="29">
        <f t="shared" si="0"/>
        <v>12</v>
      </c>
      <c r="B26" s="30">
        <v>43891</v>
      </c>
      <c r="C26" s="30">
        <v>43921</v>
      </c>
      <c r="D26" s="33" t="s">
        <v>155</v>
      </c>
      <c r="E26" s="32">
        <v>43929</v>
      </c>
      <c r="F26" s="33" t="s">
        <v>266</v>
      </c>
      <c r="G26" s="30">
        <v>43809</v>
      </c>
      <c r="H26" s="33" t="s">
        <v>156</v>
      </c>
      <c r="I26" s="34">
        <v>829053852</v>
      </c>
      <c r="J26" s="33" t="s">
        <v>94</v>
      </c>
      <c r="K26" s="33" t="s">
        <v>95</v>
      </c>
      <c r="L26" s="33" t="s">
        <v>157</v>
      </c>
      <c r="M26" s="33" t="s">
        <v>94</v>
      </c>
      <c r="N26" s="33" t="s">
        <v>95</v>
      </c>
      <c r="O26" s="33" t="s">
        <v>72</v>
      </c>
      <c r="P26" s="35">
        <v>2</v>
      </c>
      <c r="Q26" s="36">
        <v>34200</v>
      </c>
      <c r="R26" s="51"/>
      <c r="S26" s="35">
        <v>515.23800000000006</v>
      </c>
      <c r="T26" s="35">
        <v>509.90899999999999</v>
      </c>
      <c r="U26" s="35">
        <v>507.57</v>
      </c>
      <c r="V26" s="52"/>
      <c r="W26" s="52"/>
      <c r="X26" s="32"/>
      <c r="Y26" s="32" t="s">
        <v>846</v>
      </c>
      <c r="Z26" s="32" t="s">
        <v>845</v>
      </c>
      <c r="AA26" s="32">
        <v>40176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158</v>
      </c>
      <c r="BA26" s="48">
        <v>440061.75</v>
      </c>
      <c r="BB26" s="30">
        <v>39486</v>
      </c>
      <c r="BC26" s="35">
        <v>494.37</v>
      </c>
      <c r="BD26" s="35">
        <v>0</v>
      </c>
      <c r="BE26" s="47" t="s">
        <v>44</v>
      </c>
      <c r="BF26" s="47" t="s">
        <v>44</v>
      </c>
      <c r="BG26" s="47" t="s">
        <v>44</v>
      </c>
      <c r="BH26" s="45">
        <v>0</v>
      </c>
      <c r="BI26" s="44" t="s">
        <v>44</v>
      </c>
      <c r="BJ26" s="45">
        <v>0</v>
      </c>
      <c r="BK26" s="45" t="s">
        <v>44</v>
      </c>
      <c r="BL26" s="45" t="s">
        <v>44</v>
      </c>
      <c r="BM26" s="32" t="s">
        <v>44</v>
      </c>
      <c r="BN26" s="32" t="s">
        <v>44</v>
      </c>
      <c r="BO26" s="43" t="s">
        <v>242</v>
      </c>
      <c r="BP26" s="47">
        <v>494.37</v>
      </c>
      <c r="BQ26" s="47">
        <v>494.928</v>
      </c>
      <c r="BR26" s="47">
        <v>0.92800000000000005</v>
      </c>
      <c r="BS26" s="45">
        <v>494</v>
      </c>
      <c r="BT26" s="44" t="s">
        <v>44</v>
      </c>
      <c r="BU26" s="45">
        <v>494</v>
      </c>
      <c r="BV26" s="45" t="s">
        <v>844</v>
      </c>
      <c r="BW26" s="45" t="s">
        <v>843</v>
      </c>
      <c r="BX26" s="30">
        <v>44286</v>
      </c>
      <c r="BY26" s="32" t="s">
        <v>45</v>
      </c>
      <c r="BZ26" s="32" t="s">
        <v>44</v>
      </c>
      <c r="CA26" s="32" t="s">
        <v>44</v>
      </c>
      <c r="CB26" s="32" t="s">
        <v>44</v>
      </c>
      <c r="CC26" s="32" t="s">
        <v>44</v>
      </c>
      <c r="CD26" s="51">
        <v>0</v>
      </c>
      <c r="CE26" s="32" t="s">
        <v>44</v>
      </c>
      <c r="CF26" s="51">
        <v>0</v>
      </c>
      <c r="CG26" s="32" t="s">
        <v>44</v>
      </c>
      <c r="CH26" s="32" t="s">
        <v>44</v>
      </c>
      <c r="CI26" s="32" t="s">
        <v>44</v>
      </c>
      <c r="CJ26" s="32" t="s">
        <v>44</v>
      </c>
      <c r="CK26" s="45">
        <v>494</v>
      </c>
      <c r="CL26" s="45" t="s">
        <v>844</v>
      </c>
      <c r="CM26" s="45" t="s">
        <v>843</v>
      </c>
      <c r="CN26" s="30">
        <v>44286</v>
      </c>
      <c r="CO26" s="32" t="s">
        <v>45</v>
      </c>
    </row>
    <row r="27" spans="1:93" s="46" customFormat="1" ht="15" customHeight="1" x14ac:dyDescent="0.25">
      <c r="A27" s="29">
        <f t="shared" si="0"/>
        <v>13</v>
      </c>
      <c r="B27" s="30">
        <v>43891</v>
      </c>
      <c r="C27" s="30">
        <v>43921</v>
      </c>
      <c r="D27" s="33" t="s">
        <v>102</v>
      </c>
      <c r="E27" s="32">
        <v>43929</v>
      </c>
      <c r="F27" s="33" t="s">
        <v>257</v>
      </c>
      <c r="G27" s="30">
        <v>43809</v>
      </c>
      <c r="H27" s="33" t="s">
        <v>152</v>
      </c>
      <c r="I27" s="34">
        <v>175479761</v>
      </c>
      <c r="J27" s="33" t="s">
        <v>47</v>
      </c>
      <c r="K27" s="33" t="s">
        <v>68</v>
      </c>
      <c r="L27" s="33" t="s">
        <v>153</v>
      </c>
      <c r="M27" s="33" t="s">
        <v>103</v>
      </c>
      <c r="N27" s="33" t="s">
        <v>104</v>
      </c>
      <c r="O27" s="33" t="s">
        <v>46</v>
      </c>
      <c r="P27" s="35">
        <v>3.944</v>
      </c>
      <c r="Q27" s="36">
        <v>34275</v>
      </c>
      <c r="R27" s="51"/>
      <c r="S27" s="35">
        <v>2716.9209999999998</v>
      </c>
      <c r="T27" s="35">
        <v>2606.4380000000001</v>
      </c>
      <c r="U27" s="35">
        <v>2686.5459999999998</v>
      </c>
      <c r="V27" s="52"/>
      <c r="W27" s="52"/>
      <c r="X27" s="32"/>
      <c r="Y27" s="32" t="s">
        <v>842</v>
      </c>
      <c r="Z27" s="32" t="s">
        <v>841</v>
      </c>
      <c r="AA27" s="32">
        <v>41254</v>
      </c>
      <c r="AB27" s="32" t="s">
        <v>666</v>
      </c>
      <c r="AC27" s="32" t="s">
        <v>840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35">
        <v>2552.424</v>
      </c>
      <c r="BD27" s="35">
        <v>0</v>
      </c>
      <c r="BE27" s="47" t="s">
        <v>44</v>
      </c>
      <c r="BF27" s="47" t="s">
        <v>44</v>
      </c>
      <c r="BG27" s="47" t="s">
        <v>44</v>
      </c>
      <c r="BH27" s="45">
        <v>0</v>
      </c>
      <c r="BI27" s="44" t="s">
        <v>44</v>
      </c>
      <c r="BJ27" s="45">
        <v>0</v>
      </c>
      <c r="BK27" s="45" t="s">
        <v>44</v>
      </c>
      <c r="BL27" s="45" t="s">
        <v>44</v>
      </c>
      <c r="BM27" s="32" t="s">
        <v>44</v>
      </c>
      <c r="BN27" s="32" t="s">
        <v>44</v>
      </c>
      <c r="BO27" s="43" t="s">
        <v>242</v>
      </c>
      <c r="BP27" s="47">
        <v>2552.424</v>
      </c>
      <c r="BQ27" s="47">
        <v>2552.7640000000001</v>
      </c>
      <c r="BR27" s="47">
        <v>0.76400000000000001</v>
      </c>
      <c r="BS27" s="45">
        <v>2552</v>
      </c>
      <c r="BT27" s="44" t="s">
        <v>44</v>
      </c>
      <c r="BU27" s="45">
        <v>2552</v>
      </c>
      <c r="BV27" s="45" t="s">
        <v>839</v>
      </c>
      <c r="BW27" s="45" t="s">
        <v>838</v>
      </c>
      <c r="BX27" s="30">
        <v>44286</v>
      </c>
      <c r="BY27" s="32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51">
        <v>0</v>
      </c>
      <c r="CE27" s="32" t="s">
        <v>44</v>
      </c>
      <c r="CF27" s="51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5">
        <v>2552</v>
      </c>
      <c r="CL27" s="45" t="s">
        <v>839</v>
      </c>
      <c r="CM27" s="45" t="s">
        <v>838</v>
      </c>
      <c r="CN27" s="30">
        <v>44286</v>
      </c>
      <c r="CO27" s="32" t="s">
        <v>45</v>
      </c>
    </row>
    <row r="28" spans="1:93" s="46" customFormat="1" ht="15" customHeight="1" x14ac:dyDescent="0.25">
      <c r="A28" s="29">
        <f t="shared" si="0"/>
        <v>14</v>
      </c>
      <c r="B28" s="30">
        <v>43891</v>
      </c>
      <c r="C28" s="30">
        <v>43921</v>
      </c>
      <c r="D28" s="33" t="s">
        <v>154</v>
      </c>
      <c r="E28" s="32">
        <v>43929</v>
      </c>
      <c r="F28" s="33" t="s">
        <v>257</v>
      </c>
      <c r="G28" s="30">
        <v>43809</v>
      </c>
      <c r="H28" s="33" t="s">
        <v>150</v>
      </c>
      <c r="I28" s="34">
        <v>175479761</v>
      </c>
      <c r="J28" s="33" t="s">
        <v>47</v>
      </c>
      <c r="K28" s="33" t="s">
        <v>68</v>
      </c>
      <c r="L28" s="33" t="s">
        <v>151</v>
      </c>
      <c r="M28" s="33" t="s">
        <v>103</v>
      </c>
      <c r="N28" s="33" t="s">
        <v>104</v>
      </c>
      <c r="O28" s="33" t="s">
        <v>46</v>
      </c>
      <c r="P28" s="35">
        <v>3.944</v>
      </c>
      <c r="Q28" s="36">
        <v>34275</v>
      </c>
      <c r="R28" s="51"/>
      <c r="S28" s="35">
        <v>3279.212</v>
      </c>
      <c r="T28" s="35">
        <v>3279.212</v>
      </c>
      <c r="U28" s="35">
        <v>3345.3209999999999</v>
      </c>
      <c r="V28" s="52"/>
      <c r="W28" s="52"/>
      <c r="X28" s="32"/>
      <c r="Y28" s="32" t="s">
        <v>837</v>
      </c>
      <c r="Z28" s="32" t="s">
        <v>836</v>
      </c>
      <c r="AA28" s="32">
        <v>41254</v>
      </c>
      <c r="AB28" s="32" t="s">
        <v>835</v>
      </c>
      <c r="AC28" s="32" t="s">
        <v>606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35">
        <v>3178.308</v>
      </c>
      <c r="BD28" s="35">
        <v>0</v>
      </c>
      <c r="BE28" s="47" t="s">
        <v>44</v>
      </c>
      <c r="BF28" s="47" t="s">
        <v>44</v>
      </c>
      <c r="BG28" s="47" t="s">
        <v>44</v>
      </c>
      <c r="BH28" s="51">
        <v>0</v>
      </c>
      <c r="BI28" s="47" t="s">
        <v>44</v>
      </c>
      <c r="BJ28" s="51">
        <v>0</v>
      </c>
      <c r="BK28" s="45" t="s">
        <v>44</v>
      </c>
      <c r="BL28" s="45" t="s">
        <v>44</v>
      </c>
      <c r="BM28" s="45" t="s">
        <v>44</v>
      </c>
      <c r="BN28" s="47" t="s">
        <v>44</v>
      </c>
      <c r="BO28" s="43" t="s">
        <v>242</v>
      </c>
      <c r="BP28" s="47">
        <v>3178.308</v>
      </c>
      <c r="BQ28" s="47">
        <v>3178.3380000000002</v>
      </c>
      <c r="BR28" s="47">
        <v>0.33800000000000002</v>
      </c>
      <c r="BS28" s="45">
        <v>3178</v>
      </c>
      <c r="BT28" s="44" t="s">
        <v>44</v>
      </c>
      <c r="BU28" s="45">
        <v>3178</v>
      </c>
      <c r="BV28" s="45" t="s">
        <v>834</v>
      </c>
      <c r="BW28" s="45" t="s">
        <v>833</v>
      </c>
      <c r="BX28" s="30">
        <v>44286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51">
        <v>0</v>
      </c>
      <c r="CE28" s="32" t="s">
        <v>44</v>
      </c>
      <c r="CF28" s="51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5">
        <v>3178</v>
      </c>
      <c r="CL28" s="45" t="s">
        <v>834</v>
      </c>
      <c r="CM28" s="45" t="s">
        <v>833</v>
      </c>
      <c r="CN28" s="30">
        <v>44286</v>
      </c>
      <c r="CO28" s="32" t="s">
        <v>45</v>
      </c>
    </row>
    <row r="29" spans="1:93" s="46" customFormat="1" ht="15" customHeight="1" x14ac:dyDescent="0.25">
      <c r="A29" s="29">
        <f t="shared" si="0"/>
        <v>15</v>
      </c>
      <c r="B29" s="30">
        <v>43891</v>
      </c>
      <c r="C29" s="30">
        <v>43921</v>
      </c>
      <c r="D29" s="33" t="s">
        <v>176</v>
      </c>
      <c r="E29" s="32">
        <v>43929</v>
      </c>
      <c r="F29" s="33" t="s">
        <v>497</v>
      </c>
      <c r="G29" s="30">
        <v>43809</v>
      </c>
      <c r="H29" s="33" t="s">
        <v>177</v>
      </c>
      <c r="I29" s="34">
        <v>831915153</v>
      </c>
      <c r="J29" s="33" t="s">
        <v>47</v>
      </c>
      <c r="K29" s="33" t="s">
        <v>68</v>
      </c>
      <c r="L29" s="33" t="s">
        <v>178</v>
      </c>
      <c r="M29" s="33" t="s">
        <v>179</v>
      </c>
      <c r="N29" s="33" t="s">
        <v>180</v>
      </c>
      <c r="O29" s="33" t="s">
        <v>46</v>
      </c>
      <c r="P29" s="35">
        <v>3.044</v>
      </c>
      <c r="Q29" s="36">
        <v>34475</v>
      </c>
      <c r="R29" s="51"/>
      <c r="S29" s="35">
        <v>1178.451</v>
      </c>
      <c r="T29" s="35">
        <v>1178.451</v>
      </c>
      <c r="U29" s="35">
        <v>1181.9449999999999</v>
      </c>
      <c r="V29" s="52"/>
      <c r="W29" s="52"/>
      <c r="X29" s="32"/>
      <c r="Y29" s="32" t="s">
        <v>832</v>
      </c>
      <c r="Z29" s="32" t="s">
        <v>831</v>
      </c>
      <c r="AA29" s="32">
        <v>41637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44</v>
      </c>
      <c r="BA29" s="32" t="s">
        <v>44</v>
      </c>
      <c r="BB29" s="32" t="s">
        <v>44</v>
      </c>
      <c r="BC29" s="35">
        <v>1123.0340000000001</v>
      </c>
      <c r="BD29" s="35">
        <v>0</v>
      </c>
      <c r="BE29" s="47" t="s">
        <v>44</v>
      </c>
      <c r="BF29" s="47" t="s">
        <v>44</v>
      </c>
      <c r="BG29" s="47" t="s">
        <v>44</v>
      </c>
      <c r="BH29" s="51">
        <v>0</v>
      </c>
      <c r="BI29" s="47" t="s">
        <v>44</v>
      </c>
      <c r="BJ29" s="51">
        <v>0</v>
      </c>
      <c r="BK29" s="45" t="s">
        <v>44</v>
      </c>
      <c r="BL29" s="45" t="s">
        <v>44</v>
      </c>
      <c r="BM29" s="45" t="s">
        <v>44</v>
      </c>
      <c r="BN29" s="47" t="s">
        <v>44</v>
      </c>
      <c r="BO29" s="43" t="s">
        <v>240</v>
      </c>
      <c r="BP29" s="47">
        <v>1123.0340000000001</v>
      </c>
      <c r="BQ29" s="47">
        <v>1123.673</v>
      </c>
      <c r="BR29" s="47">
        <v>0.67300000000000004</v>
      </c>
      <c r="BS29" s="45">
        <v>1123</v>
      </c>
      <c r="BT29" s="44" t="s">
        <v>44</v>
      </c>
      <c r="BU29" s="45">
        <v>1123</v>
      </c>
      <c r="BV29" s="45" t="s">
        <v>830</v>
      </c>
      <c r="BW29" s="45" t="s">
        <v>829</v>
      </c>
      <c r="BX29" s="30">
        <v>44286</v>
      </c>
      <c r="BY29" s="32" t="s">
        <v>45</v>
      </c>
      <c r="BZ29" s="32" t="s">
        <v>44</v>
      </c>
      <c r="CA29" s="32" t="s">
        <v>44</v>
      </c>
      <c r="CB29" s="32" t="s">
        <v>44</v>
      </c>
      <c r="CC29" s="32" t="s">
        <v>44</v>
      </c>
      <c r="CD29" s="51">
        <v>0</v>
      </c>
      <c r="CE29" s="32" t="s">
        <v>44</v>
      </c>
      <c r="CF29" s="51">
        <v>0</v>
      </c>
      <c r="CG29" s="32" t="s">
        <v>44</v>
      </c>
      <c r="CH29" s="32" t="s">
        <v>44</v>
      </c>
      <c r="CI29" s="32" t="s">
        <v>44</v>
      </c>
      <c r="CJ29" s="32" t="s">
        <v>44</v>
      </c>
      <c r="CK29" s="45">
        <v>1123</v>
      </c>
      <c r="CL29" s="45" t="s">
        <v>830</v>
      </c>
      <c r="CM29" s="45" t="s">
        <v>829</v>
      </c>
      <c r="CN29" s="30">
        <v>44286</v>
      </c>
      <c r="CO29" s="32" t="s">
        <v>45</v>
      </c>
    </row>
    <row r="30" spans="1:93" s="46" customFormat="1" ht="15" customHeight="1" x14ac:dyDescent="0.25">
      <c r="A30" s="29">
        <f t="shared" si="0"/>
        <v>16</v>
      </c>
      <c r="B30" s="30">
        <v>43891</v>
      </c>
      <c r="C30" s="30">
        <v>43921</v>
      </c>
      <c r="D30" s="33" t="s">
        <v>209</v>
      </c>
      <c r="E30" s="32">
        <v>43934</v>
      </c>
      <c r="F30" s="33" t="s">
        <v>264</v>
      </c>
      <c r="G30" s="30">
        <v>43809</v>
      </c>
      <c r="H30" s="33" t="s">
        <v>210</v>
      </c>
      <c r="I30" s="34">
        <v>813208144</v>
      </c>
      <c r="J30" s="33" t="s">
        <v>211</v>
      </c>
      <c r="K30" s="33" t="s">
        <v>212</v>
      </c>
      <c r="L30" s="33" t="s">
        <v>213</v>
      </c>
      <c r="M30" s="33" t="s">
        <v>211</v>
      </c>
      <c r="N30" s="33" t="s">
        <v>212</v>
      </c>
      <c r="O30" s="33" t="s">
        <v>46</v>
      </c>
      <c r="P30" s="35">
        <v>2</v>
      </c>
      <c r="Q30" s="36">
        <v>34267</v>
      </c>
      <c r="R30" s="51"/>
      <c r="S30" s="35">
        <v>1249.5</v>
      </c>
      <c r="T30" s="35">
        <v>1249.5</v>
      </c>
      <c r="U30" s="35">
        <v>1122.037</v>
      </c>
      <c r="V30" s="52"/>
      <c r="W30" s="52"/>
      <c r="X30" s="32"/>
      <c r="Y30" s="32" t="s">
        <v>828</v>
      </c>
      <c r="Z30" s="32" t="s">
        <v>827</v>
      </c>
      <c r="AA30" s="32">
        <v>41820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214</v>
      </c>
      <c r="BA30" s="48">
        <v>700906.23</v>
      </c>
      <c r="BB30" s="30">
        <v>41943</v>
      </c>
      <c r="BC30" s="35">
        <v>1068.607</v>
      </c>
      <c r="BD30" s="35">
        <v>0</v>
      </c>
      <c r="BE30" s="47" t="s">
        <v>44</v>
      </c>
      <c r="BF30" s="47" t="s">
        <v>44</v>
      </c>
      <c r="BG30" s="47" t="s">
        <v>44</v>
      </c>
      <c r="BH30" s="45">
        <v>0</v>
      </c>
      <c r="BI30" s="44" t="s">
        <v>44</v>
      </c>
      <c r="BJ30" s="45">
        <v>0</v>
      </c>
      <c r="BK30" s="45" t="s">
        <v>44</v>
      </c>
      <c r="BL30" s="45" t="s">
        <v>44</v>
      </c>
      <c r="BM30" s="32" t="s">
        <v>44</v>
      </c>
      <c r="BN30" s="32" t="s">
        <v>44</v>
      </c>
      <c r="BO30" s="43" t="s">
        <v>241</v>
      </c>
      <c r="BP30" s="47">
        <v>1068.607</v>
      </c>
      <c r="BQ30" s="47">
        <v>1069.3430000000001</v>
      </c>
      <c r="BR30" s="47">
        <v>0.34300000000000003</v>
      </c>
      <c r="BS30" s="45">
        <v>1069</v>
      </c>
      <c r="BT30" s="44" t="s">
        <v>44</v>
      </c>
      <c r="BU30" s="45">
        <v>1069</v>
      </c>
      <c r="BV30" s="45" t="s">
        <v>826</v>
      </c>
      <c r="BW30" s="45" t="s">
        <v>825</v>
      </c>
      <c r="BX30" s="30">
        <v>44286</v>
      </c>
      <c r="BY30" s="32" t="s">
        <v>45</v>
      </c>
      <c r="BZ30" s="32" t="s">
        <v>44</v>
      </c>
      <c r="CA30" s="32" t="s">
        <v>44</v>
      </c>
      <c r="CB30" s="32" t="s">
        <v>44</v>
      </c>
      <c r="CC30" s="32" t="s">
        <v>44</v>
      </c>
      <c r="CD30" s="51">
        <v>0</v>
      </c>
      <c r="CE30" s="32" t="s">
        <v>44</v>
      </c>
      <c r="CF30" s="51">
        <v>0</v>
      </c>
      <c r="CG30" s="32" t="s">
        <v>44</v>
      </c>
      <c r="CH30" s="32" t="s">
        <v>44</v>
      </c>
      <c r="CI30" s="32" t="s">
        <v>44</v>
      </c>
      <c r="CJ30" s="32" t="s">
        <v>44</v>
      </c>
      <c r="CK30" s="45">
        <v>1069</v>
      </c>
      <c r="CL30" s="45" t="s">
        <v>826</v>
      </c>
      <c r="CM30" s="45" t="s">
        <v>825</v>
      </c>
      <c r="CN30" s="30">
        <v>44286</v>
      </c>
      <c r="CO30" s="32" t="s">
        <v>45</v>
      </c>
    </row>
    <row r="31" spans="1:93" s="46" customFormat="1" ht="15" customHeight="1" x14ac:dyDescent="0.25">
      <c r="A31" s="29">
        <f t="shared" si="0"/>
        <v>17</v>
      </c>
      <c r="B31" s="30">
        <v>43891</v>
      </c>
      <c r="C31" s="30">
        <v>43921</v>
      </c>
      <c r="D31" s="33" t="s">
        <v>159</v>
      </c>
      <c r="E31" s="32">
        <v>43927</v>
      </c>
      <c r="F31" s="33" t="s">
        <v>262</v>
      </c>
      <c r="G31" s="30">
        <v>43809</v>
      </c>
      <c r="H31" s="33" t="s">
        <v>160</v>
      </c>
      <c r="I31" s="34">
        <v>106028833</v>
      </c>
      <c r="J31" s="33" t="s">
        <v>161</v>
      </c>
      <c r="K31" s="33" t="s">
        <v>162</v>
      </c>
      <c r="L31" s="33" t="s">
        <v>163</v>
      </c>
      <c r="M31" s="33" t="s">
        <v>161</v>
      </c>
      <c r="N31" s="33" t="s">
        <v>164</v>
      </c>
      <c r="O31" s="33" t="s">
        <v>46</v>
      </c>
      <c r="P31" s="35">
        <v>2.0270000000000001</v>
      </c>
      <c r="Q31" s="36">
        <v>34485</v>
      </c>
      <c r="R31" s="51"/>
      <c r="S31" s="35">
        <v>1139.674</v>
      </c>
      <c r="T31" s="35">
        <v>1139.674</v>
      </c>
      <c r="U31" s="35">
        <v>1155.6510000000001</v>
      </c>
      <c r="V31" s="52"/>
      <c r="W31" s="52"/>
      <c r="X31" s="32"/>
      <c r="Y31" s="32" t="s">
        <v>824</v>
      </c>
      <c r="Z31" s="32" t="s">
        <v>823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44</v>
      </c>
      <c r="BA31" s="32" t="s">
        <v>44</v>
      </c>
      <c r="BB31" s="32" t="s">
        <v>44</v>
      </c>
      <c r="BC31" s="35">
        <v>1119.2909999999999</v>
      </c>
      <c r="BD31" s="35">
        <v>0</v>
      </c>
      <c r="BE31" s="47" t="s">
        <v>44</v>
      </c>
      <c r="BF31" s="47" t="s">
        <v>44</v>
      </c>
      <c r="BG31" s="47" t="s">
        <v>44</v>
      </c>
      <c r="BH31" s="45">
        <v>0</v>
      </c>
      <c r="BI31" s="44" t="s">
        <v>44</v>
      </c>
      <c r="BJ31" s="45">
        <v>0</v>
      </c>
      <c r="BK31" s="45" t="s">
        <v>44</v>
      </c>
      <c r="BL31" s="45" t="s">
        <v>44</v>
      </c>
      <c r="BM31" s="32" t="s">
        <v>44</v>
      </c>
      <c r="BN31" s="32" t="s">
        <v>44</v>
      </c>
      <c r="BO31" s="43" t="s">
        <v>240</v>
      </c>
      <c r="BP31" s="47">
        <v>1119.2909999999999</v>
      </c>
      <c r="BQ31" s="47">
        <v>1119.6990000000001</v>
      </c>
      <c r="BR31" s="47">
        <v>0.69899999999999995</v>
      </c>
      <c r="BS31" s="45">
        <v>1119</v>
      </c>
      <c r="BT31" s="44" t="s">
        <v>44</v>
      </c>
      <c r="BU31" s="45">
        <v>1119</v>
      </c>
      <c r="BV31" s="45" t="s">
        <v>822</v>
      </c>
      <c r="BW31" s="45" t="s">
        <v>821</v>
      </c>
      <c r="BX31" s="30">
        <v>44286</v>
      </c>
      <c r="BY31" s="32" t="s">
        <v>45</v>
      </c>
      <c r="BZ31" s="32" t="s">
        <v>44</v>
      </c>
      <c r="CA31" s="32" t="s">
        <v>44</v>
      </c>
      <c r="CB31" s="32" t="s">
        <v>44</v>
      </c>
      <c r="CC31" s="32" t="s">
        <v>44</v>
      </c>
      <c r="CD31" s="51">
        <v>0</v>
      </c>
      <c r="CE31" s="32" t="s">
        <v>44</v>
      </c>
      <c r="CF31" s="51">
        <v>0</v>
      </c>
      <c r="CG31" s="32" t="s">
        <v>44</v>
      </c>
      <c r="CH31" s="32" t="s">
        <v>44</v>
      </c>
      <c r="CI31" s="32" t="s">
        <v>44</v>
      </c>
      <c r="CJ31" s="32" t="s">
        <v>44</v>
      </c>
      <c r="CK31" s="45">
        <v>1119</v>
      </c>
      <c r="CL31" s="45" t="s">
        <v>822</v>
      </c>
      <c r="CM31" s="45" t="s">
        <v>821</v>
      </c>
      <c r="CN31" s="30">
        <v>44286</v>
      </c>
      <c r="CO31" s="32" t="s">
        <v>45</v>
      </c>
    </row>
    <row r="32" spans="1:93" s="24" customFormat="1" ht="15" customHeight="1" x14ac:dyDescent="0.25">
      <c r="A32" s="8">
        <f t="shared" si="0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54"/>
      <c r="S32" s="14"/>
      <c r="T32" s="14"/>
      <c r="U32" s="14"/>
      <c r="V32" s="53"/>
      <c r="W32" s="53"/>
      <c r="X32" s="18"/>
      <c r="Y32" s="18"/>
      <c r="Z32" s="18"/>
      <c r="AA32" s="18">
        <v>40550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238</v>
      </c>
      <c r="BA32" s="18" t="s">
        <v>238</v>
      </c>
      <c r="BB32" s="18" t="s">
        <v>238</v>
      </c>
      <c r="BC32" s="14"/>
      <c r="BD32" s="14"/>
      <c r="BE32" s="26"/>
      <c r="BF32" s="26"/>
      <c r="BG32" s="26"/>
      <c r="BH32" s="23">
        <v>0</v>
      </c>
      <c r="BI32" s="27" t="s">
        <v>44</v>
      </c>
      <c r="BJ32" s="23">
        <v>0</v>
      </c>
      <c r="BK32" s="23"/>
      <c r="BL32" s="23"/>
      <c r="BM32" s="18"/>
      <c r="BN32" s="18"/>
      <c r="BO32" s="22" t="s">
        <v>242</v>
      </c>
      <c r="BP32" s="26"/>
      <c r="BQ32" s="26"/>
      <c r="BR32" s="26"/>
      <c r="BS32" s="23">
        <v>0</v>
      </c>
      <c r="BT32" s="27" t="s">
        <v>44</v>
      </c>
      <c r="BU32" s="23">
        <v>0</v>
      </c>
      <c r="BV32" s="23" t="s">
        <v>820</v>
      </c>
      <c r="BW32" s="23" t="s">
        <v>820</v>
      </c>
      <c r="BX32" s="18" t="s">
        <v>44</v>
      </c>
      <c r="BY32" s="18" t="s">
        <v>44</v>
      </c>
      <c r="BZ32" s="22"/>
      <c r="CA32" s="26"/>
      <c r="CB32" s="26"/>
      <c r="CC32" s="26"/>
      <c r="CD32" s="23">
        <v>0</v>
      </c>
      <c r="CE32" s="27" t="s">
        <v>44</v>
      </c>
      <c r="CF32" s="23">
        <v>0</v>
      </c>
      <c r="CG32" s="23"/>
      <c r="CH32" s="23"/>
      <c r="CI32" s="18" t="s">
        <v>44</v>
      </c>
      <c r="CJ32" s="18" t="s">
        <v>44</v>
      </c>
      <c r="CK32" s="23">
        <v>0</v>
      </c>
      <c r="CL32" s="23" t="s">
        <v>820</v>
      </c>
      <c r="CM32" s="23" t="s">
        <v>820</v>
      </c>
      <c r="CN32" s="18" t="s">
        <v>44</v>
      </c>
      <c r="CO32" s="18" t="s">
        <v>44</v>
      </c>
    </row>
    <row r="33" spans="1:93" s="24" customFormat="1" ht="15" customHeight="1" x14ac:dyDescent="0.25">
      <c r="A33" s="8">
        <f t="shared" si="0"/>
        <v>19</v>
      </c>
      <c r="B33" s="12"/>
      <c r="C33" s="12"/>
      <c r="D33" s="10" t="s">
        <v>221</v>
      </c>
      <c r="E33" s="11" t="s">
        <v>44</v>
      </c>
      <c r="F33" s="10" t="s">
        <v>512</v>
      </c>
      <c r="G33" s="18">
        <v>43892</v>
      </c>
      <c r="H33" s="10" t="s">
        <v>295</v>
      </c>
      <c r="I33" s="13">
        <v>204883234</v>
      </c>
      <c r="J33" s="10" t="s">
        <v>47</v>
      </c>
      <c r="K33" s="10" t="s">
        <v>222</v>
      </c>
      <c r="L33" s="10" t="s">
        <v>297</v>
      </c>
      <c r="M33" s="10" t="s">
        <v>47</v>
      </c>
      <c r="N33" s="10" t="s">
        <v>222</v>
      </c>
      <c r="O33" s="10" t="s">
        <v>72</v>
      </c>
      <c r="P33" s="14">
        <v>1.57</v>
      </c>
      <c r="Q33" s="15"/>
      <c r="R33" s="54"/>
      <c r="S33" s="14"/>
      <c r="T33" s="14"/>
      <c r="U33" s="14"/>
      <c r="V33" s="53"/>
      <c r="W33" s="53"/>
      <c r="X33" s="18"/>
      <c r="Y33" s="18"/>
      <c r="Z33" s="18"/>
      <c r="AA33" s="18">
        <v>40224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 t="s">
        <v>44</v>
      </c>
      <c r="BA33" s="18" t="s">
        <v>44</v>
      </c>
      <c r="BB33" s="18" t="s">
        <v>44</v>
      </c>
      <c r="BC33" s="14"/>
      <c r="BD33" s="14"/>
      <c r="BE33" s="26"/>
      <c r="BF33" s="26"/>
      <c r="BG33" s="26"/>
      <c r="BH33" s="23">
        <v>0</v>
      </c>
      <c r="BI33" s="27" t="s">
        <v>44</v>
      </c>
      <c r="BJ33" s="23">
        <v>0</v>
      </c>
      <c r="BK33" s="23"/>
      <c r="BL33" s="23"/>
      <c r="BM33" s="18"/>
      <c r="BN33" s="18"/>
      <c r="BO33" s="22" t="s">
        <v>240</v>
      </c>
      <c r="BP33" s="26"/>
      <c r="BQ33" s="26"/>
      <c r="BR33" s="26"/>
      <c r="BS33" s="23">
        <v>0</v>
      </c>
      <c r="BT33" s="27" t="s">
        <v>44</v>
      </c>
      <c r="BU33" s="23">
        <v>0</v>
      </c>
      <c r="BV33" s="23" t="s">
        <v>819</v>
      </c>
      <c r="BW33" s="23" t="s">
        <v>819</v>
      </c>
      <c r="BX33" s="18" t="s">
        <v>44</v>
      </c>
      <c r="BY33" s="18" t="s">
        <v>44</v>
      </c>
      <c r="BZ33" s="18"/>
      <c r="CA33" s="18"/>
      <c r="CB33" s="18"/>
      <c r="CC33" s="18"/>
      <c r="CD33" s="54">
        <v>0</v>
      </c>
      <c r="CE33" s="27" t="s">
        <v>44</v>
      </c>
      <c r="CF33" s="54">
        <v>0</v>
      </c>
      <c r="CG33" s="18"/>
      <c r="CH33" s="18"/>
      <c r="CI33" s="18" t="s">
        <v>44</v>
      </c>
      <c r="CJ33" s="18" t="s">
        <v>44</v>
      </c>
      <c r="CK33" s="23">
        <v>0</v>
      </c>
      <c r="CL33" s="23" t="s">
        <v>819</v>
      </c>
      <c r="CM33" s="23" t="s">
        <v>819</v>
      </c>
      <c r="CN33" s="18" t="s">
        <v>44</v>
      </c>
      <c r="CO33" s="18" t="s">
        <v>44</v>
      </c>
    </row>
    <row r="34" spans="1:93" s="46" customFormat="1" ht="15" customHeight="1" x14ac:dyDescent="0.25">
      <c r="A34" s="29">
        <f t="shared" si="0"/>
        <v>20</v>
      </c>
      <c r="B34" s="30">
        <v>43891</v>
      </c>
      <c r="C34" s="30">
        <v>43921</v>
      </c>
      <c r="D34" s="33" t="s">
        <v>53</v>
      </c>
      <c r="E34" s="32">
        <v>43931</v>
      </c>
      <c r="F34" s="33" t="s">
        <v>490</v>
      </c>
      <c r="G34" s="30">
        <v>43826</v>
      </c>
      <c r="H34" s="33" t="s">
        <v>54</v>
      </c>
      <c r="I34" s="34">
        <v>106006256</v>
      </c>
      <c r="J34" s="33" t="s">
        <v>55</v>
      </c>
      <c r="K34" s="33" t="s">
        <v>56</v>
      </c>
      <c r="L34" s="33" t="s">
        <v>57</v>
      </c>
      <c r="M34" s="33" t="s">
        <v>55</v>
      </c>
      <c r="N34" s="33" t="s">
        <v>56</v>
      </c>
      <c r="O34" s="33" t="s">
        <v>58</v>
      </c>
      <c r="P34" s="35">
        <v>6.24</v>
      </c>
      <c r="Q34" s="36">
        <v>34483</v>
      </c>
      <c r="R34" s="51"/>
      <c r="S34" s="35">
        <v>2071</v>
      </c>
      <c r="T34" s="35">
        <v>4630.6400000000003</v>
      </c>
      <c r="U34" s="35">
        <v>2062.8000000000002</v>
      </c>
      <c r="V34" s="52"/>
      <c r="W34" s="52"/>
      <c r="X34" s="32"/>
      <c r="Y34" s="32"/>
      <c r="Z34" s="32"/>
      <c r="AA34" s="32">
        <v>38681</v>
      </c>
      <c r="AB34" s="32" t="s">
        <v>621</v>
      </c>
      <c r="AC34" s="32" t="s">
        <v>818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35">
        <v>1869.7470000000001</v>
      </c>
      <c r="BD34" s="35">
        <v>0</v>
      </c>
      <c r="BE34" s="47" t="s">
        <v>44</v>
      </c>
      <c r="BF34" s="47" t="s">
        <v>44</v>
      </c>
      <c r="BG34" s="47" t="s">
        <v>44</v>
      </c>
      <c r="BH34" s="45">
        <v>0</v>
      </c>
      <c r="BI34" s="44" t="s">
        <v>44</v>
      </c>
      <c r="BJ34" s="45">
        <v>0</v>
      </c>
      <c r="BK34" s="45" t="s">
        <v>44</v>
      </c>
      <c r="BL34" s="45" t="s">
        <v>44</v>
      </c>
      <c r="BM34" s="32" t="s">
        <v>44</v>
      </c>
      <c r="BN34" s="32" t="s">
        <v>44</v>
      </c>
      <c r="BO34" s="43" t="s">
        <v>240</v>
      </c>
      <c r="BP34" s="47">
        <v>1869.7470000000001</v>
      </c>
      <c r="BQ34" s="47">
        <v>1870.41</v>
      </c>
      <c r="BR34" s="47">
        <v>0.41</v>
      </c>
      <c r="BS34" s="45">
        <v>1870</v>
      </c>
      <c r="BT34" s="44" t="s">
        <v>44</v>
      </c>
      <c r="BU34" s="45">
        <v>1870</v>
      </c>
      <c r="BV34" s="45" t="s">
        <v>817</v>
      </c>
      <c r="BW34" s="45" t="s">
        <v>816</v>
      </c>
      <c r="BX34" s="30">
        <v>44286</v>
      </c>
      <c r="BY34" s="32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51">
        <v>0</v>
      </c>
      <c r="CE34" s="32" t="s">
        <v>44</v>
      </c>
      <c r="CF34" s="51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5">
        <v>1870</v>
      </c>
      <c r="CL34" s="45" t="s">
        <v>817</v>
      </c>
      <c r="CM34" s="45" t="s">
        <v>816</v>
      </c>
      <c r="CN34" s="30">
        <v>44286</v>
      </c>
      <c r="CO34" s="32" t="s">
        <v>45</v>
      </c>
    </row>
    <row r="35" spans="1:93" s="46" customFormat="1" ht="15" customHeight="1" x14ac:dyDescent="0.25">
      <c r="A35" s="29">
        <f t="shared" si="0"/>
        <v>21</v>
      </c>
      <c r="B35" s="30">
        <v>43891</v>
      </c>
      <c r="C35" s="30">
        <v>43921</v>
      </c>
      <c r="D35" s="33" t="s">
        <v>59</v>
      </c>
      <c r="E35" s="32">
        <v>43931</v>
      </c>
      <c r="F35" s="33" t="s">
        <v>490</v>
      </c>
      <c r="G35" s="30">
        <v>43826</v>
      </c>
      <c r="H35" s="33" t="s">
        <v>54</v>
      </c>
      <c r="I35" s="34">
        <v>106006256</v>
      </c>
      <c r="J35" s="33" t="s">
        <v>55</v>
      </c>
      <c r="K35" s="33" t="s">
        <v>56</v>
      </c>
      <c r="L35" s="33" t="s">
        <v>60</v>
      </c>
      <c r="M35" s="33" t="s">
        <v>55</v>
      </c>
      <c r="N35" s="33" t="s">
        <v>56</v>
      </c>
      <c r="O35" s="33" t="s">
        <v>58</v>
      </c>
      <c r="P35" s="35">
        <v>2.004</v>
      </c>
      <c r="Q35" s="36">
        <v>34483</v>
      </c>
      <c r="R35" s="51"/>
      <c r="S35" s="35">
        <v>1327</v>
      </c>
      <c r="T35" s="35">
        <v>5890.9409999999998</v>
      </c>
      <c r="U35" s="35">
        <v>1421.5</v>
      </c>
      <c r="V35" s="52"/>
      <c r="W35" s="52"/>
      <c r="X35" s="32"/>
      <c r="Y35" s="32" t="s">
        <v>815</v>
      </c>
      <c r="Z35" s="32" t="s">
        <v>814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35">
        <v>1220.838</v>
      </c>
      <c r="BD35" s="35">
        <v>0</v>
      </c>
      <c r="BE35" s="47" t="s">
        <v>44</v>
      </c>
      <c r="BF35" s="47" t="s">
        <v>44</v>
      </c>
      <c r="BG35" s="47" t="s">
        <v>44</v>
      </c>
      <c r="BH35" s="45">
        <v>0</v>
      </c>
      <c r="BI35" s="44" t="s">
        <v>44</v>
      </c>
      <c r="BJ35" s="45">
        <v>0</v>
      </c>
      <c r="BK35" s="45" t="s">
        <v>44</v>
      </c>
      <c r="BL35" s="45" t="s">
        <v>44</v>
      </c>
      <c r="BM35" s="32" t="s">
        <v>44</v>
      </c>
      <c r="BN35" s="32" t="s">
        <v>44</v>
      </c>
      <c r="BO35" s="43" t="s">
        <v>240</v>
      </c>
      <c r="BP35" s="47">
        <v>1220.838</v>
      </c>
      <c r="BQ35" s="47">
        <v>1221.33</v>
      </c>
      <c r="BR35" s="47">
        <v>0.33</v>
      </c>
      <c r="BS35" s="45">
        <v>1221</v>
      </c>
      <c r="BT35" s="44" t="s">
        <v>44</v>
      </c>
      <c r="BU35" s="45">
        <v>1221</v>
      </c>
      <c r="BV35" s="45" t="s">
        <v>813</v>
      </c>
      <c r="BW35" s="45" t="s">
        <v>812</v>
      </c>
      <c r="BX35" s="30">
        <v>44286</v>
      </c>
      <c r="BY35" s="32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51">
        <v>0</v>
      </c>
      <c r="CE35" s="32" t="s">
        <v>44</v>
      </c>
      <c r="CF35" s="51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5">
        <v>1221</v>
      </c>
      <c r="CL35" s="45" t="s">
        <v>813</v>
      </c>
      <c r="CM35" s="45" t="s">
        <v>812</v>
      </c>
      <c r="CN35" s="30">
        <v>44286</v>
      </c>
      <c r="CO35" s="32" t="s">
        <v>45</v>
      </c>
    </row>
    <row r="36" spans="1:93" s="46" customFormat="1" ht="15" customHeight="1" x14ac:dyDescent="0.25">
      <c r="A36" s="29">
        <f t="shared" si="0"/>
        <v>22</v>
      </c>
      <c r="B36" s="30">
        <v>43891</v>
      </c>
      <c r="C36" s="30">
        <v>43921</v>
      </c>
      <c r="D36" s="33" t="s">
        <v>77</v>
      </c>
      <c r="E36" s="32">
        <v>43931</v>
      </c>
      <c r="F36" s="33" t="s">
        <v>489</v>
      </c>
      <c r="G36" s="30">
        <v>43826</v>
      </c>
      <c r="H36" s="33" t="s">
        <v>76</v>
      </c>
      <c r="I36" s="34">
        <v>102011085</v>
      </c>
      <c r="J36" s="33" t="s">
        <v>78</v>
      </c>
      <c r="K36" s="33" t="s">
        <v>79</v>
      </c>
      <c r="L36" s="33" t="s">
        <v>80</v>
      </c>
      <c r="M36" s="33" t="s">
        <v>78</v>
      </c>
      <c r="N36" s="33" t="s">
        <v>79</v>
      </c>
      <c r="O36" s="33" t="s">
        <v>58</v>
      </c>
      <c r="P36" s="35">
        <v>17.763999999999999</v>
      </c>
      <c r="Q36" s="36">
        <v>34275</v>
      </c>
      <c r="R36" s="51"/>
      <c r="S36" s="35">
        <v>10270</v>
      </c>
      <c r="T36" s="35">
        <v>20447.851999999999</v>
      </c>
      <c r="U36" s="35">
        <v>9131</v>
      </c>
      <c r="V36" s="52"/>
      <c r="W36" s="52"/>
      <c r="X36" s="32"/>
      <c r="Y36" s="32" t="s">
        <v>811</v>
      </c>
      <c r="Z36" s="32" t="s">
        <v>810</v>
      </c>
      <c r="AA36" s="32">
        <v>39198</v>
      </c>
      <c r="AB36" s="32" t="s">
        <v>809</v>
      </c>
      <c r="AC36" s="32" t="s">
        <v>808</v>
      </c>
      <c r="AD36" s="32">
        <v>39198</v>
      </c>
      <c r="AE36" s="32" t="s">
        <v>806</v>
      </c>
      <c r="AF36" s="32" t="s">
        <v>807</v>
      </c>
      <c r="AG36" s="32">
        <v>39198</v>
      </c>
      <c r="AH36" s="32" t="s">
        <v>806</v>
      </c>
      <c r="AI36" s="32" t="s">
        <v>805</v>
      </c>
      <c r="AJ36" s="32">
        <v>39198</v>
      </c>
      <c r="AK36" s="32" t="s">
        <v>804</v>
      </c>
      <c r="AL36" s="32" t="s">
        <v>803</v>
      </c>
      <c r="AM36" s="32">
        <v>39198</v>
      </c>
      <c r="AN36" s="32" t="s">
        <v>802</v>
      </c>
      <c r="AO36" s="32" t="s">
        <v>801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35">
        <v>8627.4419999999991</v>
      </c>
      <c r="BD36" s="35">
        <v>0</v>
      </c>
      <c r="BE36" s="35">
        <v>8627.4419999999991</v>
      </c>
      <c r="BF36" s="47">
        <v>8628.0709999999999</v>
      </c>
      <c r="BG36" s="47">
        <v>7.0999999999999994E-2</v>
      </c>
      <c r="BH36" s="45">
        <v>8628</v>
      </c>
      <c r="BI36" s="44" t="s">
        <v>44</v>
      </c>
      <c r="BJ36" s="36">
        <v>8628</v>
      </c>
      <c r="BK36" s="33" t="s">
        <v>800</v>
      </c>
      <c r="BL36" s="33" t="s">
        <v>799</v>
      </c>
      <c r="BM36" s="30">
        <v>44286</v>
      </c>
      <c r="BN36" s="32" t="s">
        <v>45</v>
      </c>
      <c r="BO36" s="45" t="s">
        <v>44</v>
      </c>
      <c r="BP36" s="47" t="s">
        <v>44</v>
      </c>
      <c r="BQ36" s="47" t="s">
        <v>44</v>
      </c>
      <c r="BR36" s="47" t="s">
        <v>44</v>
      </c>
      <c r="BS36" s="45">
        <v>0</v>
      </c>
      <c r="BT36" s="44" t="s">
        <v>44</v>
      </c>
      <c r="BU36" s="51">
        <v>0</v>
      </c>
      <c r="BV36" s="33" t="s">
        <v>44</v>
      </c>
      <c r="BW36" s="33" t="s">
        <v>44</v>
      </c>
      <c r="BX36" s="32" t="s">
        <v>44</v>
      </c>
      <c r="BY36" s="32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51">
        <v>0</v>
      </c>
      <c r="CE36" s="32" t="s">
        <v>44</v>
      </c>
      <c r="CF36" s="51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8628</v>
      </c>
      <c r="CL36" s="33" t="s">
        <v>800</v>
      </c>
      <c r="CM36" s="33" t="s">
        <v>799</v>
      </c>
      <c r="CN36" s="30">
        <v>44286</v>
      </c>
      <c r="CO36" s="32" t="s">
        <v>45</v>
      </c>
    </row>
    <row r="37" spans="1:93" s="46" customFormat="1" ht="15" customHeight="1" x14ac:dyDescent="0.25">
      <c r="A37" s="29">
        <f t="shared" si="0"/>
        <v>23</v>
      </c>
      <c r="B37" s="30">
        <v>43891</v>
      </c>
      <c r="C37" s="30">
        <v>43921</v>
      </c>
      <c r="D37" s="33" t="s">
        <v>82</v>
      </c>
      <c r="E37" s="32">
        <v>43931</v>
      </c>
      <c r="F37" s="33" t="s">
        <v>492</v>
      </c>
      <c r="G37" s="30">
        <v>43826</v>
      </c>
      <c r="H37" s="33" t="s">
        <v>81</v>
      </c>
      <c r="I37" s="34">
        <v>103195446</v>
      </c>
      <c r="J37" s="33" t="s">
        <v>83</v>
      </c>
      <c r="K37" s="33" t="s">
        <v>84</v>
      </c>
      <c r="L37" s="33" t="s">
        <v>85</v>
      </c>
      <c r="M37" s="33" t="s">
        <v>83</v>
      </c>
      <c r="N37" s="33" t="s">
        <v>84</v>
      </c>
      <c r="O37" s="33" t="s">
        <v>58</v>
      </c>
      <c r="P37" s="35">
        <v>11.18</v>
      </c>
      <c r="Q37" s="36">
        <v>34275</v>
      </c>
      <c r="R37" s="51"/>
      <c r="S37" s="35">
        <v>8274</v>
      </c>
      <c r="T37" s="35">
        <v>7678.9430000000002</v>
      </c>
      <c r="U37" s="35">
        <v>8241.4</v>
      </c>
      <c r="V37" s="52"/>
      <c r="W37" s="52"/>
      <c r="X37" s="32"/>
      <c r="Y37" s="32" t="s">
        <v>797</v>
      </c>
      <c r="Z37" s="32" t="s">
        <v>798</v>
      </c>
      <c r="AA37" s="32">
        <v>38471</v>
      </c>
      <c r="AB37" s="32" t="s">
        <v>797</v>
      </c>
      <c r="AC37" s="32" t="s">
        <v>796</v>
      </c>
      <c r="AD37" s="32">
        <v>38471</v>
      </c>
      <c r="AE37" s="32" t="s">
        <v>795</v>
      </c>
      <c r="AF37" s="32" t="s">
        <v>794</v>
      </c>
      <c r="AG37" s="32">
        <v>39925</v>
      </c>
      <c r="AH37" s="32" t="s">
        <v>344</v>
      </c>
      <c r="AI37" s="32" t="s">
        <v>793</v>
      </c>
      <c r="AJ37" s="32">
        <v>39925</v>
      </c>
      <c r="AK37" s="32" t="s">
        <v>792</v>
      </c>
      <c r="AL37" s="32" t="s">
        <v>791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35">
        <v>7968.3860000000004</v>
      </c>
      <c r="BD37" s="35">
        <v>0</v>
      </c>
      <c r="BE37" s="47" t="s">
        <v>44</v>
      </c>
      <c r="BF37" s="47" t="s">
        <v>44</v>
      </c>
      <c r="BG37" s="47" t="s">
        <v>44</v>
      </c>
      <c r="BH37" s="45">
        <v>0</v>
      </c>
      <c r="BI37" s="44" t="s">
        <v>44</v>
      </c>
      <c r="BJ37" s="45">
        <v>0</v>
      </c>
      <c r="BK37" s="45" t="s">
        <v>44</v>
      </c>
      <c r="BL37" s="45" t="s">
        <v>44</v>
      </c>
      <c r="BM37" s="32" t="s">
        <v>44</v>
      </c>
      <c r="BN37" s="32" t="s">
        <v>44</v>
      </c>
      <c r="BO37" s="43" t="s">
        <v>241</v>
      </c>
      <c r="BP37" s="47">
        <v>7968.3860000000004</v>
      </c>
      <c r="BQ37" s="47">
        <v>7968.47</v>
      </c>
      <c r="BR37" s="47">
        <v>0.47</v>
      </c>
      <c r="BS37" s="45">
        <v>7968</v>
      </c>
      <c r="BT37" s="44" t="s">
        <v>44</v>
      </c>
      <c r="BU37" s="45">
        <v>7968</v>
      </c>
      <c r="BV37" s="45" t="s">
        <v>790</v>
      </c>
      <c r="BW37" s="45" t="s">
        <v>789</v>
      </c>
      <c r="BX37" s="30">
        <v>44286</v>
      </c>
      <c r="BY37" s="32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51">
        <v>0</v>
      </c>
      <c r="CE37" s="32" t="s">
        <v>44</v>
      </c>
      <c r="CF37" s="51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5">
        <v>7968</v>
      </c>
      <c r="CL37" s="45" t="s">
        <v>790</v>
      </c>
      <c r="CM37" s="45" t="s">
        <v>789</v>
      </c>
      <c r="CN37" s="30">
        <v>44286</v>
      </c>
      <c r="CO37" s="32" t="s">
        <v>45</v>
      </c>
    </row>
    <row r="38" spans="1:93" s="46" customFormat="1" ht="15" customHeight="1" x14ac:dyDescent="0.25">
      <c r="A38" s="29">
        <f t="shared" si="0"/>
        <v>24</v>
      </c>
      <c r="B38" s="30">
        <v>43891</v>
      </c>
      <c r="C38" s="30">
        <v>43921</v>
      </c>
      <c r="D38" s="33" t="s">
        <v>89</v>
      </c>
      <c r="E38" s="30">
        <v>43931</v>
      </c>
      <c r="F38" s="32" t="s">
        <v>2303</v>
      </c>
      <c r="G38" s="32">
        <v>44411</v>
      </c>
      <c r="H38" s="33" t="s">
        <v>90</v>
      </c>
      <c r="I38" s="34">
        <v>202637962</v>
      </c>
      <c r="J38" s="33" t="s">
        <v>91</v>
      </c>
      <c r="K38" s="33" t="s">
        <v>92</v>
      </c>
      <c r="L38" s="33" t="s">
        <v>93</v>
      </c>
      <c r="M38" s="33" t="s">
        <v>91</v>
      </c>
      <c r="N38" s="33" t="s">
        <v>92</v>
      </c>
      <c r="O38" s="33" t="s">
        <v>58</v>
      </c>
      <c r="P38" s="35">
        <v>15.584</v>
      </c>
      <c r="Q38" s="36">
        <v>34280</v>
      </c>
      <c r="R38" s="51"/>
      <c r="S38" s="35">
        <v>850</v>
      </c>
      <c r="T38" s="35">
        <v>2400</v>
      </c>
      <c r="U38" s="35">
        <v>742</v>
      </c>
      <c r="V38" s="52"/>
      <c r="W38" s="52"/>
      <c r="X38" s="32"/>
      <c r="Y38" s="32"/>
      <c r="Z38" s="32"/>
      <c r="AA38" s="32">
        <v>39505</v>
      </c>
      <c r="AB38" s="32"/>
      <c r="AC38" s="32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32" t="s">
        <v>2310</v>
      </c>
      <c r="AO38" s="32" t="s">
        <v>2311</v>
      </c>
      <c r="AP38" s="32">
        <v>39573</v>
      </c>
      <c r="AQ38" s="32"/>
      <c r="AR38" s="32"/>
      <c r="AS38" s="32">
        <v>39573</v>
      </c>
      <c r="AT38" s="32"/>
      <c r="AU38" s="32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35">
        <v>574.726</v>
      </c>
      <c r="BD38" s="35">
        <v>0</v>
      </c>
      <c r="BE38" s="47">
        <v>574.726</v>
      </c>
      <c r="BF38" s="47">
        <v>575.029</v>
      </c>
      <c r="BG38" s="47">
        <v>2.9000000000000001E-2</v>
      </c>
      <c r="BH38" s="45">
        <v>575</v>
      </c>
      <c r="BI38" s="44" t="s">
        <v>44</v>
      </c>
      <c r="BJ38" s="45">
        <v>575</v>
      </c>
      <c r="BK38" s="33" t="s">
        <v>2312</v>
      </c>
      <c r="BL38" s="33" t="s">
        <v>2313</v>
      </c>
      <c r="BM38" s="30">
        <v>44286</v>
      </c>
      <c r="BN38" s="32" t="s">
        <v>45</v>
      </c>
      <c r="BO38" s="45" t="s">
        <v>44</v>
      </c>
      <c r="BP38" s="47" t="s">
        <v>44</v>
      </c>
      <c r="BQ38" s="47" t="s">
        <v>44</v>
      </c>
      <c r="BR38" s="47" t="s">
        <v>44</v>
      </c>
      <c r="BS38" s="45">
        <v>0</v>
      </c>
      <c r="BT38" s="44" t="s">
        <v>44</v>
      </c>
      <c r="BU38" s="51">
        <v>0</v>
      </c>
      <c r="BV38" s="33" t="s">
        <v>44</v>
      </c>
      <c r="BW38" s="33" t="s">
        <v>44</v>
      </c>
      <c r="BX38" s="32" t="s">
        <v>44</v>
      </c>
      <c r="BY38" s="32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51">
        <v>0</v>
      </c>
      <c r="CE38" s="32" t="s">
        <v>44</v>
      </c>
      <c r="CF38" s="51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575</v>
      </c>
      <c r="CL38" s="33" t="s">
        <v>2312</v>
      </c>
      <c r="CM38" s="33" t="s">
        <v>2313</v>
      </c>
      <c r="CN38" s="30">
        <v>44286</v>
      </c>
      <c r="CO38" s="32" t="s">
        <v>45</v>
      </c>
    </row>
    <row r="39" spans="1:93" s="46" customFormat="1" ht="15" customHeight="1" x14ac:dyDescent="0.25">
      <c r="A39" s="29">
        <f t="shared" si="0"/>
        <v>25</v>
      </c>
      <c r="B39" s="30">
        <v>43891</v>
      </c>
      <c r="C39" s="30">
        <v>43921</v>
      </c>
      <c r="D39" s="33" t="s">
        <v>181</v>
      </c>
      <c r="E39" s="32">
        <v>43928</v>
      </c>
      <c r="F39" s="33" t="s">
        <v>267</v>
      </c>
      <c r="G39" s="30">
        <v>43809</v>
      </c>
      <c r="H39" s="33" t="s">
        <v>182</v>
      </c>
      <c r="I39" s="34">
        <v>201200529</v>
      </c>
      <c r="J39" s="33" t="s">
        <v>183</v>
      </c>
      <c r="K39" s="33" t="s">
        <v>184</v>
      </c>
      <c r="L39" s="33" t="s">
        <v>185</v>
      </c>
      <c r="M39" s="33" t="s">
        <v>183</v>
      </c>
      <c r="N39" s="33" t="s">
        <v>184</v>
      </c>
      <c r="O39" s="33" t="s">
        <v>46</v>
      </c>
      <c r="P39" s="35">
        <v>6.6660000000000004</v>
      </c>
      <c r="Q39" s="36">
        <v>34233</v>
      </c>
      <c r="R39" s="51"/>
      <c r="S39" s="35">
        <v>5071.1000000000004</v>
      </c>
      <c r="T39" s="35">
        <v>5071.1000000000004</v>
      </c>
      <c r="U39" s="35">
        <v>4847.3</v>
      </c>
      <c r="V39" s="52"/>
      <c r="W39" s="52"/>
      <c r="X39" s="32"/>
      <c r="Y39" s="32" t="s">
        <v>788</v>
      </c>
      <c r="Z39" s="32" t="s">
        <v>787</v>
      </c>
      <c r="AA39" s="32">
        <v>41153</v>
      </c>
      <c r="AB39" s="32" t="s">
        <v>786</v>
      </c>
      <c r="AC39" s="32" t="s">
        <v>785</v>
      </c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35">
        <v>4585.6099999999997</v>
      </c>
      <c r="BD39" s="35">
        <v>0</v>
      </c>
      <c r="BE39" s="47">
        <v>4585.6099999999997</v>
      </c>
      <c r="BF39" s="47">
        <v>4586.3389999999999</v>
      </c>
      <c r="BG39" s="47">
        <v>0.33900000000000002</v>
      </c>
      <c r="BH39" s="45">
        <v>4586</v>
      </c>
      <c r="BI39" s="44" t="s">
        <v>44</v>
      </c>
      <c r="BJ39" s="45">
        <v>4586</v>
      </c>
      <c r="BK39" s="33" t="s">
        <v>784</v>
      </c>
      <c r="BL39" s="33" t="s">
        <v>783</v>
      </c>
      <c r="BM39" s="30">
        <v>44286</v>
      </c>
      <c r="BN39" s="32" t="s">
        <v>45</v>
      </c>
      <c r="BO39" s="45" t="s">
        <v>44</v>
      </c>
      <c r="BP39" s="47" t="s">
        <v>44</v>
      </c>
      <c r="BQ39" s="47" t="s">
        <v>44</v>
      </c>
      <c r="BR39" s="47" t="s">
        <v>44</v>
      </c>
      <c r="BS39" s="45">
        <v>0</v>
      </c>
      <c r="BT39" s="44" t="s">
        <v>44</v>
      </c>
      <c r="BU39" s="51">
        <v>0</v>
      </c>
      <c r="BV39" s="33" t="s">
        <v>44</v>
      </c>
      <c r="BW39" s="33" t="s">
        <v>44</v>
      </c>
      <c r="BX39" s="32" t="s">
        <v>44</v>
      </c>
      <c r="BY39" s="32" t="s">
        <v>44</v>
      </c>
      <c r="BZ39" s="32" t="s">
        <v>44</v>
      </c>
      <c r="CA39" s="32" t="s">
        <v>44</v>
      </c>
      <c r="CB39" s="32" t="s">
        <v>44</v>
      </c>
      <c r="CC39" s="32" t="s">
        <v>44</v>
      </c>
      <c r="CD39" s="51">
        <v>0</v>
      </c>
      <c r="CE39" s="32" t="s">
        <v>44</v>
      </c>
      <c r="CF39" s="51">
        <v>0</v>
      </c>
      <c r="CG39" s="32" t="s">
        <v>44</v>
      </c>
      <c r="CH39" s="32" t="s">
        <v>44</v>
      </c>
      <c r="CI39" s="32" t="s">
        <v>44</v>
      </c>
      <c r="CJ39" s="32" t="s">
        <v>44</v>
      </c>
      <c r="CK39" s="36">
        <v>4586</v>
      </c>
      <c r="CL39" s="33" t="s">
        <v>784</v>
      </c>
      <c r="CM39" s="33" t="s">
        <v>783</v>
      </c>
      <c r="CN39" s="30">
        <v>44286</v>
      </c>
      <c r="CO39" s="32" t="s">
        <v>45</v>
      </c>
    </row>
    <row r="40" spans="1:93" s="46" customFormat="1" ht="15" customHeight="1" x14ac:dyDescent="0.25">
      <c r="A40" s="29">
        <f t="shared" si="0"/>
        <v>26</v>
      </c>
      <c r="B40" s="30">
        <v>43891</v>
      </c>
      <c r="C40" s="30">
        <v>43921</v>
      </c>
      <c r="D40" s="33" t="s">
        <v>223</v>
      </c>
      <c r="E40" s="32">
        <v>44019</v>
      </c>
      <c r="F40" s="33" t="s">
        <v>260</v>
      </c>
      <c r="G40" s="30">
        <v>43850</v>
      </c>
      <c r="H40" s="33" t="s">
        <v>224</v>
      </c>
      <c r="I40" s="34">
        <v>107009273</v>
      </c>
      <c r="J40" s="33" t="s">
        <v>225</v>
      </c>
      <c r="K40" s="33" t="s">
        <v>226</v>
      </c>
      <c r="L40" s="33" t="s">
        <v>227</v>
      </c>
      <c r="M40" s="33" t="s">
        <v>225</v>
      </c>
      <c r="N40" s="33" t="s">
        <v>226</v>
      </c>
      <c r="O40" s="33" t="s">
        <v>58</v>
      </c>
      <c r="P40" s="35">
        <v>6</v>
      </c>
      <c r="Q40" s="36"/>
      <c r="R40" s="51">
        <v>10600</v>
      </c>
      <c r="S40" s="35">
        <v>7639</v>
      </c>
      <c r="T40" s="35">
        <v>4635</v>
      </c>
      <c r="U40" s="35">
        <v>1365.5640000000001</v>
      </c>
      <c r="V40" s="52"/>
      <c r="W40" s="52"/>
      <c r="X40" s="32"/>
      <c r="Y40" s="32"/>
      <c r="Z40" s="32"/>
      <c r="AA40" s="32"/>
      <c r="AB40" s="32"/>
      <c r="AC40" s="32"/>
      <c r="AD40" s="32"/>
      <c r="AE40" s="32" t="s">
        <v>782</v>
      </c>
      <c r="AF40" s="32" t="s">
        <v>781</v>
      </c>
      <c r="AG40" s="32">
        <v>28522</v>
      </c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44</v>
      </c>
      <c r="BA40" s="32" t="s">
        <v>44</v>
      </c>
      <c r="BB40" s="32" t="s">
        <v>44</v>
      </c>
      <c r="BC40" s="35">
        <v>1360.9680000000001</v>
      </c>
      <c r="BD40" s="35">
        <v>0</v>
      </c>
      <c r="BE40" s="47" t="s">
        <v>44</v>
      </c>
      <c r="BF40" s="47" t="s">
        <v>44</v>
      </c>
      <c r="BG40" s="47" t="s">
        <v>44</v>
      </c>
      <c r="BH40" s="45">
        <v>0</v>
      </c>
      <c r="BI40" s="44" t="s">
        <v>44</v>
      </c>
      <c r="BJ40" s="45">
        <v>0</v>
      </c>
      <c r="BK40" s="45" t="s">
        <v>44</v>
      </c>
      <c r="BL40" s="45" t="s">
        <v>44</v>
      </c>
      <c r="BM40" s="32" t="s">
        <v>44</v>
      </c>
      <c r="BN40" s="32" t="s">
        <v>44</v>
      </c>
      <c r="BO40" s="43" t="s">
        <v>241</v>
      </c>
      <c r="BP40" s="47">
        <v>1360.9680000000001</v>
      </c>
      <c r="BQ40" s="47">
        <v>1361.69</v>
      </c>
      <c r="BR40" s="47">
        <v>0.69</v>
      </c>
      <c r="BS40" s="45">
        <v>1361</v>
      </c>
      <c r="BT40" s="44" t="s">
        <v>44</v>
      </c>
      <c r="BU40" s="36">
        <v>1361</v>
      </c>
      <c r="BV40" s="45" t="s">
        <v>780</v>
      </c>
      <c r="BW40" s="45" t="s">
        <v>779</v>
      </c>
      <c r="BX40" s="30">
        <v>44286</v>
      </c>
      <c r="BY40" s="32" t="s">
        <v>45</v>
      </c>
      <c r="BZ40" s="32" t="s">
        <v>44</v>
      </c>
      <c r="CA40" s="32" t="s">
        <v>44</v>
      </c>
      <c r="CB40" s="32" t="s">
        <v>44</v>
      </c>
      <c r="CC40" s="32" t="s">
        <v>44</v>
      </c>
      <c r="CD40" s="51">
        <v>0</v>
      </c>
      <c r="CE40" s="32" t="s">
        <v>44</v>
      </c>
      <c r="CF40" s="51">
        <v>0</v>
      </c>
      <c r="CG40" s="32" t="s">
        <v>44</v>
      </c>
      <c r="CH40" s="32" t="s">
        <v>44</v>
      </c>
      <c r="CI40" s="32" t="s">
        <v>44</v>
      </c>
      <c r="CJ40" s="32" t="s">
        <v>44</v>
      </c>
      <c r="CK40" s="36">
        <v>1361</v>
      </c>
      <c r="CL40" s="45" t="s">
        <v>780</v>
      </c>
      <c r="CM40" s="45" t="s">
        <v>779</v>
      </c>
      <c r="CN40" s="30">
        <v>44286</v>
      </c>
      <c r="CO40" s="32" t="s">
        <v>45</v>
      </c>
    </row>
    <row r="41" spans="1:93" s="46" customFormat="1" ht="15" customHeight="1" x14ac:dyDescent="0.25">
      <c r="A41" s="29">
        <f t="shared" si="0"/>
        <v>27</v>
      </c>
      <c r="B41" s="30">
        <v>43891</v>
      </c>
      <c r="C41" s="30">
        <v>43921</v>
      </c>
      <c r="D41" s="33" t="s">
        <v>106</v>
      </c>
      <c r="E41" s="32">
        <v>43930</v>
      </c>
      <c r="F41" s="33" t="s">
        <v>504</v>
      </c>
      <c r="G41" s="30">
        <v>43873</v>
      </c>
      <c r="H41" s="33" t="s">
        <v>107</v>
      </c>
      <c r="I41" s="34">
        <v>113012360</v>
      </c>
      <c r="J41" s="33" t="s">
        <v>108</v>
      </c>
      <c r="K41" s="33" t="s">
        <v>109</v>
      </c>
      <c r="L41" s="33" t="s">
        <v>110</v>
      </c>
      <c r="M41" s="33" t="s">
        <v>108</v>
      </c>
      <c r="N41" s="33" t="s">
        <v>109</v>
      </c>
      <c r="O41" s="33" t="s">
        <v>58</v>
      </c>
      <c r="P41" s="35">
        <v>105</v>
      </c>
      <c r="Q41" s="36"/>
      <c r="R41" s="51">
        <v>9268</v>
      </c>
      <c r="S41" s="35">
        <v>76610</v>
      </c>
      <c r="T41" s="35">
        <v>57337.383999999998</v>
      </c>
      <c r="U41" s="35">
        <v>24436.912</v>
      </c>
      <c r="V41" s="52"/>
      <c r="W41" s="52"/>
      <c r="X41" s="32"/>
      <c r="Y41" s="32"/>
      <c r="Z41" s="32"/>
      <c r="AA41" s="32"/>
      <c r="AB41" s="32"/>
      <c r="AC41" s="32"/>
      <c r="AD41" s="32"/>
      <c r="AE41" s="32" t="s">
        <v>756</v>
      </c>
      <c r="AF41" s="32" t="s">
        <v>778</v>
      </c>
      <c r="AG41" s="32">
        <v>34144</v>
      </c>
      <c r="AH41" s="32" t="s">
        <v>777</v>
      </c>
      <c r="AI41" s="32" t="s">
        <v>776</v>
      </c>
      <c r="AJ41" s="32">
        <v>21303</v>
      </c>
      <c r="AK41" s="32" t="s">
        <v>775</v>
      </c>
      <c r="AL41" s="32" t="s">
        <v>774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35">
        <v>18118.656999999999</v>
      </c>
      <c r="BD41" s="35">
        <v>0</v>
      </c>
      <c r="BE41" s="47">
        <v>14885.656999999999</v>
      </c>
      <c r="BF41" s="47">
        <v>14885.465</v>
      </c>
      <c r="BG41" s="47">
        <v>0.46500000000000002</v>
      </c>
      <c r="BH41" s="45">
        <v>14885</v>
      </c>
      <c r="BI41" s="44" t="s">
        <v>44</v>
      </c>
      <c r="BJ41" s="36">
        <v>14885</v>
      </c>
      <c r="BK41" s="33" t="s">
        <v>771</v>
      </c>
      <c r="BL41" s="33" t="s">
        <v>773</v>
      </c>
      <c r="BM41" s="30">
        <v>44286</v>
      </c>
      <c r="BN41" s="32" t="s">
        <v>45</v>
      </c>
      <c r="BO41" s="43" t="s">
        <v>240</v>
      </c>
      <c r="BP41" s="47">
        <v>3232.587</v>
      </c>
      <c r="BQ41" s="47">
        <v>3232.6239999999998</v>
      </c>
      <c r="BR41" s="47">
        <v>0.624</v>
      </c>
      <c r="BS41" s="45">
        <v>3232</v>
      </c>
      <c r="BT41" s="44" t="s">
        <v>44</v>
      </c>
      <c r="BU41" s="36">
        <v>3232</v>
      </c>
      <c r="BV41" s="33" t="s">
        <v>773</v>
      </c>
      <c r="BW41" s="33" t="s">
        <v>772</v>
      </c>
      <c r="BX41" s="30">
        <v>44286</v>
      </c>
      <c r="BY41" s="32" t="s">
        <v>45</v>
      </c>
      <c r="BZ41" s="49" t="s">
        <v>244</v>
      </c>
      <c r="CA41" s="47">
        <v>0.97199999999999998</v>
      </c>
      <c r="CB41" s="47">
        <v>1.859</v>
      </c>
      <c r="CC41" s="47">
        <v>0.85899999999999999</v>
      </c>
      <c r="CD41" s="45">
        <v>1</v>
      </c>
      <c r="CE41" s="44" t="s">
        <v>44</v>
      </c>
      <c r="CF41" s="51">
        <v>1</v>
      </c>
      <c r="CG41" s="33" t="s">
        <v>770</v>
      </c>
      <c r="CH41" s="33" t="s">
        <v>770</v>
      </c>
      <c r="CI41" s="30">
        <v>44286</v>
      </c>
      <c r="CJ41" s="32" t="s">
        <v>45</v>
      </c>
      <c r="CK41" s="36">
        <v>18118</v>
      </c>
      <c r="CL41" s="33" t="s">
        <v>771</v>
      </c>
      <c r="CM41" s="33" t="s">
        <v>770</v>
      </c>
      <c r="CN41" s="30">
        <v>44286</v>
      </c>
      <c r="CO41" s="32" t="s">
        <v>45</v>
      </c>
    </row>
    <row r="42" spans="1:93" s="46" customFormat="1" ht="15" customHeight="1" x14ac:dyDescent="0.25">
      <c r="A42" s="29">
        <f t="shared" si="0"/>
        <v>28</v>
      </c>
      <c r="B42" s="30">
        <v>43891</v>
      </c>
      <c r="C42" s="30">
        <v>43921</v>
      </c>
      <c r="D42" s="33" t="s">
        <v>111</v>
      </c>
      <c r="E42" s="32">
        <v>43934</v>
      </c>
      <c r="F42" s="33" t="s">
        <v>506</v>
      </c>
      <c r="G42" s="30">
        <v>43873</v>
      </c>
      <c r="H42" s="33" t="s">
        <v>112</v>
      </c>
      <c r="I42" s="34">
        <v>114005624</v>
      </c>
      <c r="J42" s="33" t="s">
        <v>113</v>
      </c>
      <c r="K42" s="33" t="s">
        <v>114</v>
      </c>
      <c r="L42" s="33" t="s">
        <v>115</v>
      </c>
      <c r="M42" s="33" t="s">
        <v>113</v>
      </c>
      <c r="N42" s="33" t="s">
        <v>114</v>
      </c>
      <c r="O42" s="33" t="s">
        <v>58</v>
      </c>
      <c r="P42" s="35">
        <v>68.180000000000007</v>
      </c>
      <c r="Q42" s="36">
        <v>34485</v>
      </c>
      <c r="R42" s="51"/>
      <c r="S42" s="35">
        <v>43871</v>
      </c>
      <c r="T42" s="35">
        <v>35240</v>
      </c>
      <c r="U42" s="35">
        <v>28848</v>
      </c>
      <c r="V42" s="52">
        <v>17.309999999999999</v>
      </c>
      <c r="W42" s="52">
        <v>83.11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35">
        <v>26445.868999999999</v>
      </c>
      <c r="BD42" s="35">
        <v>0</v>
      </c>
      <c r="BE42" s="47">
        <v>20218.102999999999</v>
      </c>
      <c r="BF42" s="47">
        <v>20218.351999999999</v>
      </c>
      <c r="BG42" s="47">
        <v>0.35199999999999998</v>
      </c>
      <c r="BH42" s="45">
        <v>20218</v>
      </c>
      <c r="BI42" s="44" t="s">
        <v>44</v>
      </c>
      <c r="BJ42" s="36">
        <v>20218</v>
      </c>
      <c r="BK42" s="33" t="s">
        <v>767</v>
      </c>
      <c r="BL42" s="33" t="s">
        <v>769</v>
      </c>
      <c r="BM42" s="30">
        <v>44286</v>
      </c>
      <c r="BN42" s="32" t="s">
        <v>45</v>
      </c>
      <c r="BO42" s="43" t="s">
        <v>240</v>
      </c>
      <c r="BP42" s="47">
        <v>6227.7659999999996</v>
      </c>
      <c r="BQ42" s="47">
        <v>6228.5730000000003</v>
      </c>
      <c r="BR42" s="47">
        <v>0.57299999999999995</v>
      </c>
      <c r="BS42" s="45">
        <v>6228</v>
      </c>
      <c r="BT42" s="44" t="s">
        <v>44</v>
      </c>
      <c r="BU42" s="36">
        <v>6228</v>
      </c>
      <c r="BV42" s="33" t="s">
        <v>768</v>
      </c>
      <c r="BW42" s="33" t="s">
        <v>766</v>
      </c>
      <c r="BX42" s="30">
        <v>44286</v>
      </c>
      <c r="BY42" s="32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51">
        <v>0</v>
      </c>
      <c r="CE42" s="32" t="s">
        <v>44</v>
      </c>
      <c r="CF42" s="51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26446</v>
      </c>
      <c r="CL42" s="33" t="s">
        <v>767</v>
      </c>
      <c r="CM42" s="33" t="s">
        <v>766</v>
      </c>
      <c r="CN42" s="30">
        <v>44286</v>
      </c>
      <c r="CO42" s="32" t="s">
        <v>45</v>
      </c>
    </row>
    <row r="43" spans="1:93" s="46" customFormat="1" ht="15" customHeight="1" x14ac:dyDescent="0.25">
      <c r="A43" s="29">
        <f t="shared" si="0"/>
        <v>29</v>
      </c>
      <c r="B43" s="30">
        <v>43891</v>
      </c>
      <c r="C43" s="30">
        <v>43921</v>
      </c>
      <c r="D43" s="33" t="s">
        <v>116</v>
      </c>
      <c r="E43" s="32">
        <v>43934</v>
      </c>
      <c r="F43" s="33" t="s">
        <v>500</v>
      </c>
      <c r="G43" s="30">
        <v>43873</v>
      </c>
      <c r="H43" s="33" t="s">
        <v>117</v>
      </c>
      <c r="I43" s="34">
        <v>831609046</v>
      </c>
      <c r="J43" s="33" t="s">
        <v>47</v>
      </c>
      <c r="K43" s="33" t="s">
        <v>68</v>
      </c>
      <c r="L43" s="33" t="s">
        <v>118</v>
      </c>
      <c r="M43" s="33" t="s">
        <v>47</v>
      </c>
      <c r="N43" s="33" t="s">
        <v>68</v>
      </c>
      <c r="O43" s="33" t="s">
        <v>58</v>
      </c>
      <c r="P43" s="35">
        <v>72</v>
      </c>
      <c r="Q43" s="36">
        <v>34273</v>
      </c>
      <c r="R43" s="51"/>
      <c r="S43" s="35">
        <v>131232.90599999999</v>
      </c>
      <c r="T43" s="35">
        <v>151196</v>
      </c>
      <c r="U43" s="35">
        <v>44169</v>
      </c>
      <c r="V43" s="52"/>
      <c r="W43" s="5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 t="s">
        <v>765</v>
      </c>
      <c r="AU43" s="32" t="s">
        <v>764</v>
      </c>
      <c r="AV43" s="32">
        <v>42360</v>
      </c>
      <c r="AW43" s="32" t="s">
        <v>763</v>
      </c>
      <c r="AX43" s="32" t="s">
        <v>762</v>
      </c>
      <c r="AY43" s="32">
        <v>42244</v>
      </c>
      <c r="AZ43" s="32" t="s">
        <v>44</v>
      </c>
      <c r="BA43" s="32" t="s">
        <v>44</v>
      </c>
      <c r="BB43" s="32" t="s">
        <v>44</v>
      </c>
      <c r="BC43" s="35">
        <v>36831.360999999997</v>
      </c>
      <c r="BD43" s="35">
        <v>0</v>
      </c>
      <c r="BE43" s="47">
        <v>36824.256000000001</v>
      </c>
      <c r="BF43" s="47">
        <v>36824.288</v>
      </c>
      <c r="BG43" s="47">
        <v>0.28799999999999998</v>
      </c>
      <c r="BH43" s="45">
        <v>36824</v>
      </c>
      <c r="BI43" s="44" t="s">
        <v>44</v>
      </c>
      <c r="BJ43" s="45">
        <v>36824</v>
      </c>
      <c r="BK43" s="33" t="s">
        <v>759</v>
      </c>
      <c r="BL43" s="33" t="s">
        <v>761</v>
      </c>
      <c r="BM43" s="30">
        <v>44286</v>
      </c>
      <c r="BN43" s="32" t="s">
        <v>45</v>
      </c>
      <c r="BO43" s="43" t="s">
        <v>240</v>
      </c>
      <c r="BP43" s="47">
        <v>7.1050000000000004</v>
      </c>
      <c r="BQ43" s="47">
        <v>7.3209999999999997</v>
      </c>
      <c r="BR43" s="47">
        <v>0.32100000000000001</v>
      </c>
      <c r="BS43" s="45">
        <v>7</v>
      </c>
      <c r="BT43" s="44" t="s">
        <v>44</v>
      </c>
      <c r="BU43" s="45">
        <v>7</v>
      </c>
      <c r="BV43" s="33" t="s">
        <v>760</v>
      </c>
      <c r="BW43" s="33" t="s">
        <v>758</v>
      </c>
      <c r="BX43" s="30">
        <v>44286</v>
      </c>
      <c r="BY43" s="32" t="s">
        <v>45</v>
      </c>
      <c r="BZ43" s="32" t="s">
        <v>44</v>
      </c>
      <c r="CA43" s="32" t="s">
        <v>44</v>
      </c>
      <c r="CB43" s="32" t="s">
        <v>44</v>
      </c>
      <c r="CC43" s="32" t="s">
        <v>44</v>
      </c>
      <c r="CD43" s="51">
        <v>0</v>
      </c>
      <c r="CE43" s="32" t="s">
        <v>44</v>
      </c>
      <c r="CF43" s="51">
        <v>0</v>
      </c>
      <c r="CG43" s="32" t="s">
        <v>44</v>
      </c>
      <c r="CH43" s="32" t="s">
        <v>44</v>
      </c>
      <c r="CI43" s="32" t="s">
        <v>44</v>
      </c>
      <c r="CJ43" s="32" t="s">
        <v>44</v>
      </c>
      <c r="CK43" s="45">
        <v>36831</v>
      </c>
      <c r="CL43" s="33" t="s">
        <v>759</v>
      </c>
      <c r="CM43" s="33" t="s">
        <v>758</v>
      </c>
      <c r="CN43" s="30">
        <v>44286</v>
      </c>
      <c r="CO43" s="32" t="s">
        <v>45</v>
      </c>
    </row>
    <row r="44" spans="1:93" s="46" customFormat="1" ht="15" customHeight="1" x14ac:dyDescent="0.25">
      <c r="A44" s="29">
        <f t="shared" si="0"/>
        <v>30</v>
      </c>
      <c r="B44" s="30">
        <v>43891</v>
      </c>
      <c r="C44" s="30">
        <v>43921</v>
      </c>
      <c r="D44" s="33" t="s">
        <v>169</v>
      </c>
      <c r="E44" s="32">
        <v>43934</v>
      </c>
      <c r="F44" s="33" t="s">
        <v>501</v>
      </c>
      <c r="G44" s="30">
        <v>43873</v>
      </c>
      <c r="H44" s="33" t="s">
        <v>117</v>
      </c>
      <c r="I44" s="34">
        <v>831609046</v>
      </c>
      <c r="J44" s="33" t="s">
        <v>47</v>
      </c>
      <c r="K44" s="33" t="s">
        <v>68</v>
      </c>
      <c r="L44" s="33" t="s">
        <v>170</v>
      </c>
      <c r="M44" s="33" t="s">
        <v>47</v>
      </c>
      <c r="N44" s="33" t="s">
        <v>68</v>
      </c>
      <c r="O44" s="33" t="s">
        <v>58</v>
      </c>
      <c r="P44" s="35">
        <v>166.84899999999999</v>
      </c>
      <c r="Q44" s="36">
        <v>34267</v>
      </c>
      <c r="R44" s="51"/>
      <c r="S44" s="35">
        <v>216688</v>
      </c>
      <c r="T44" s="35">
        <v>229686</v>
      </c>
      <c r="U44" s="35">
        <v>79957.180999999997</v>
      </c>
      <c r="V44" s="52"/>
      <c r="W44" s="52"/>
      <c r="X44" s="32"/>
      <c r="Y44" s="32" t="s">
        <v>444</v>
      </c>
      <c r="Z44" s="32" t="s">
        <v>757</v>
      </c>
      <c r="AA44" s="32">
        <v>23511</v>
      </c>
      <c r="AB44" s="32" t="s">
        <v>756</v>
      </c>
      <c r="AC44" s="32" t="s">
        <v>755</v>
      </c>
      <c r="AD44" s="32">
        <v>23544</v>
      </c>
      <c r="AE44" s="32"/>
      <c r="AF44" s="32"/>
      <c r="AG44" s="32"/>
      <c r="AH44" s="32" t="s">
        <v>754</v>
      </c>
      <c r="AI44" s="32" t="s">
        <v>753</v>
      </c>
      <c r="AJ44" s="32">
        <v>43501</v>
      </c>
      <c r="AK44" s="32" t="s">
        <v>752</v>
      </c>
      <c r="AL44" s="32" t="s">
        <v>751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35">
        <v>66937.634000000005</v>
      </c>
      <c r="BD44" s="35">
        <v>0</v>
      </c>
      <c r="BE44" s="47">
        <v>64769.627999999997</v>
      </c>
      <c r="BF44" s="47">
        <v>64770.095999999998</v>
      </c>
      <c r="BG44" s="47">
        <v>9.6000000000000002E-2</v>
      </c>
      <c r="BH44" s="45">
        <v>64770</v>
      </c>
      <c r="BI44" s="44" t="s">
        <v>44</v>
      </c>
      <c r="BJ44" s="45">
        <v>64770</v>
      </c>
      <c r="BK44" s="33" t="s">
        <v>748</v>
      </c>
      <c r="BL44" s="33" t="s">
        <v>750</v>
      </c>
      <c r="BM44" s="30">
        <v>44286</v>
      </c>
      <c r="BN44" s="32" t="s">
        <v>45</v>
      </c>
      <c r="BO44" s="43" t="s">
        <v>240</v>
      </c>
      <c r="BP44" s="47">
        <v>2168.0059999999999</v>
      </c>
      <c r="BQ44" s="47">
        <v>2168.223</v>
      </c>
      <c r="BR44" s="47">
        <v>0.223</v>
      </c>
      <c r="BS44" s="45">
        <v>2168</v>
      </c>
      <c r="BT44" s="44" t="s">
        <v>44</v>
      </c>
      <c r="BU44" s="45">
        <v>2168</v>
      </c>
      <c r="BV44" s="33" t="s">
        <v>749</v>
      </c>
      <c r="BW44" s="33" t="s">
        <v>747</v>
      </c>
      <c r="BX44" s="30">
        <v>44286</v>
      </c>
      <c r="BY44" s="32" t="s">
        <v>45</v>
      </c>
      <c r="BZ44" s="32" t="s">
        <v>44</v>
      </c>
      <c r="CA44" s="32" t="s">
        <v>44</v>
      </c>
      <c r="CB44" s="32" t="s">
        <v>44</v>
      </c>
      <c r="CC44" s="32" t="s">
        <v>44</v>
      </c>
      <c r="CD44" s="51">
        <v>0</v>
      </c>
      <c r="CE44" s="32" t="s">
        <v>44</v>
      </c>
      <c r="CF44" s="51">
        <v>0</v>
      </c>
      <c r="CG44" s="32" t="s">
        <v>44</v>
      </c>
      <c r="CH44" s="32" t="s">
        <v>44</v>
      </c>
      <c r="CI44" s="32" t="s">
        <v>44</v>
      </c>
      <c r="CJ44" s="32" t="s">
        <v>44</v>
      </c>
      <c r="CK44" s="45">
        <v>66938</v>
      </c>
      <c r="CL44" s="33" t="s">
        <v>748</v>
      </c>
      <c r="CM44" s="33" t="s">
        <v>747</v>
      </c>
      <c r="CN44" s="30">
        <v>44286</v>
      </c>
      <c r="CO44" s="32" t="s">
        <v>45</v>
      </c>
    </row>
    <row r="45" spans="1:93" s="46" customFormat="1" ht="15" customHeight="1" x14ac:dyDescent="0.25">
      <c r="A45" s="29">
        <f t="shared" si="0"/>
        <v>31</v>
      </c>
      <c r="B45" s="30">
        <v>43891</v>
      </c>
      <c r="C45" s="30">
        <v>43921</v>
      </c>
      <c r="D45" s="33" t="s">
        <v>119</v>
      </c>
      <c r="E45" s="32">
        <v>43934</v>
      </c>
      <c r="F45" s="33" t="s">
        <v>505</v>
      </c>
      <c r="G45" s="30">
        <v>43873</v>
      </c>
      <c r="H45" s="33" t="s">
        <v>120</v>
      </c>
      <c r="I45" s="34">
        <v>115016602</v>
      </c>
      <c r="J45" s="33" t="s">
        <v>75</v>
      </c>
      <c r="K45" s="33" t="s">
        <v>74</v>
      </c>
      <c r="L45" s="33" t="s">
        <v>121</v>
      </c>
      <c r="M45" s="33" t="s">
        <v>75</v>
      </c>
      <c r="N45" s="33" t="s">
        <v>74</v>
      </c>
      <c r="O45" s="33" t="s">
        <v>58</v>
      </c>
      <c r="P45" s="35">
        <v>104.6</v>
      </c>
      <c r="Q45" s="36">
        <v>34271</v>
      </c>
      <c r="R45" s="51"/>
      <c r="S45" s="35">
        <v>33725.050000000003</v>
      </c>
      <c r="T45" s="35">
        <v>34299.232000000004</v>
      </c>
      <c r="U45" s="35">
        <v>30839.243999999999</v>
      </c>
      <c r="V45" s="52">
        <v>27.06</v>
      </c>
      <c r="W45" s="52">
        <v>87.23</v>
      </c>
      <c r="X45" s="32">
        <v>40886</v>
      </c>
      <c r="Y45" s="32"/>
      <c r="Z45" s="32"/>
      <c r="AA45" s="32"/>
      <c r="AB45" s="32" t="s">
        <v>746</v>
      </c>
      <c r="AC45" s="32" t="s">
        <v>745</v>
      </c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55" t="s">
        <v>123</v>
      </c>
      <c r="BB45" s="32" t="s">
        <v>124</v>
      </c>
      <c r="BC45" s="35">
        <v>29731.499</v>
      </c>
      <c r="BD45" s="35">
        <v>0</v>
      </c>
      <c r="BE45" s="47">
        <v>29731.499</v>
      </c>
      <c r="BF45" s="47">
        <v>29732.076000000001</v>
      </c>
      <c r="BG45" s="47">
        <v>7.5999999999999998E-2</v>
      </c>
      <c r="BH45" s="45">
        <v>29732</v>
      </c>
      <c r="BI45" s="44" t="s">
        <v>44</v>
      </c>
      <c r="BJ45" s="36">
        <v>29732</v>
      </c>
      <c r="BK45" s="33" t="s">
        <v>744</v>
      </c>
      <c r="BL45" s="33" t="s">
        <v>743</v>
      </c>
      <c r="BM45" s="30">
        <v>44286</v>
      </c>
      <c r="BN45" s="32" t="s">
        <v>45</v>
      </c>
      <c r="BO45" s="45" t="s">
        <v>44</v>
      </c>
      <c r="BP45" s="47" t="s">
        <v>44</v>
      </c>
      <c r="BQ45" s="47" t="s">
        <v>44</v>
      </c>
      <c r="BR45" s="47" t="s">
        <v>44</v>
      </c>
      <c r="BS45" s="45">
        <v>0</v>
      </c>
      <c r="BT45" s="44" t="s">
        <v>44</v>
      </c>
      <c r="BU45" s="51">
        <v>0</v>
      </c>
      <c r="BV45" s="33" t="s">
        <v>44</v>
      </c>
      <c r="BW45" s="33" t="s">
        <v>44</v>
      </c>
      <c r="BX45" s="32" t="s">
        <v>44</v>
      </c>
      <c r="BY45" s="32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51">
        <v>0</v>
      </c>
      <c r="CE45" s="32" t="s">
        <v>44</v>
      </c>
      <c r="CF45" s="51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29732</v>
      </c>
      <c r="CL45" s="33" t="s">
        <v>744</v>
      </c>
      <c r="CM45" s="33" t="s">
        <v>743</v>
      </c>
      <c r="CN45" s="30">
        <v>44286</v>
      </c>
      <c r="CO45" s="32" t="s">
        <v>45</v>
      </c>
    </row>
    <row r="46" spans="1:93" s="46" customFormat="1" ht="15" customHeight="1" x14ac:dyDescent="0.25">
      <c r="A46" s="29">
        <f t="shared" si="0"/>
        <v>32</v>
      </c>
      <c r="B46" s="30">
        <v>43891</v>
      </c>
      <c r="C46" s="30">
        <v>43921</v>
      </c>
      <c r="D46" s="33" t="s">
        <v>125</v>
      </c>
      <c r="E46" s="32">
        <v>43934</v>
      </c>
      <c r="F46" s="33" t="s">
        <v>507</v>
      </c>
      <c r="G46" s="30">
        <v>43873</v>
      </c>
      <c r="H46" s="33" t="s">
        <v>126</v>
      </c>
      <c r="I46" s="34">
        <v>123526494</v>
      </c>
      <c r="J46" s="33" t="s">
        <v>127</v>
      </c>
      <c r="K46" s="33" t="s">
        <v>128</v>
      </c>
      <c r="L46" s="33" t="s">
        <v>129</v>
      </c>
      <c r="M46" s="33" t="s">
        <v>127</v>
      </c>
      <c r="N46" s="33" t="s">
        <v>128</v>
      </c>
      <c r="O46" s="33" t="s">
        <v>72</v>
      </c>
      <c r="P46" s="35">
        <v>200</v>
      </c>
      <c r="Q46" s="36"/>
      <c r="R46" s="51">
        <v>10449</v>
      </c>
      <c r="S46" s="35">
        <v>133796</v>
      </c>
      <c r="T46" s="35">
        <v>133011.41399999999</v>
      </c>
      <c r="U46" s="35" t="s">
        <v>742</v>
      </c>
      <c r="V46" s="52"/>
      <c r="W46" s="52"/>
      <c r="X46" s="32"/>
      <c r="Y46" s="32" t="s">
        <v>741</v>
      </c>
      <c r="Z46" s="32" t="s">
        <v>569</v>
      </c>
      <c r="AA46" s="32">
        <v>22251</v>
      </c>
      <c r="AB46" s="32"/>
      <c r="AC46" s="32"/>
      <c r="AD46" s="32">
        <v>22392</v>
      </c>
      <c r="AE46" s="32" t="s">
        <v>740</v>
      </c>
      <c r="AF46" s="32" t="s">
        <v>739</v>
      </c>
      <c r="AG46" s="32">
        <v>22543</v>
      </c>
      <c r="AH46" s="32" t="s">
        <v>738</v>
      </c>
      <c r="AI46" s="32" t="s">
        <v>737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35">
        <v>38779.641000000003</v>
      </c>
      <c r="BD46" s="35">
        <v>0</v>
      </c>
      <c r="BE46" s="47">
        <v>38779.641000000003</v>
      </c>
      <c r="BF46" s="47">
        <v>38780.364000000001</v>
      </c>
      <c r="BG46" s="47">
        <v>0.36399999999999999</v>
      </c>
      <c r="BH46" s="45">
        <v>38780</v>
      </c>
      <c r="BI46" s="44" t="s">
        <v>44</v>
      </c>
      <c r="BJ46" s="45">
        <v>38780</v>
      </c>
      <c r="BK46" s="33" t="s">
        <v>736</v>
      </c>
      <c r="BL46" s="33" t="s">
        <v>735</v>
      </c>
      <c r="BM46" s="30">
        <v>44286</v>
      </c>
      <c r="BN46" s="32" t="s">
        <v>45</v>
      </c>
      <c r="BO46" s="45" t="s">
        <v>44</v>
      </c>
      <c r="BP46" s="47" t="s">
        <v>44</v>
      </c>
      <c r="BQ46" s="47" t="s">
        <v>44</v>
      </c>
      <c r="BR46" s="47" t="s">
        <v>44</v>
      </c>
      <c r="BS46" s="45">
        <v>0</v>
      </c>
      <c r="BT46" s="44" t="s">
        <v>44</v>
      </c>
      <c r="BU46" s="51">
        <v>0</v>
      </c>
      <c r="BV46" s="33" t="s">
        <v>44</v>
      </c>
      <c r="BW46" s="33" t="s">
        <v>44</v>
      </c>
      <c r="BX46" s="32" t="s">
        <v>44</v>
      </c>
      <c r="BY46" s="32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51">
        <v>0</v>
      </c>
      <c r="CE46" s="32" t="s">
        <v>44</v>
      </c>
      <c r="CF46" s="51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5">
        <v>38780</v>
      </c>
      <c r="CL46" s="33" t="s">
        <v>736</v>
      </c>
      <c r="CM46" s="33" t="s">
        <v>735</v>
      </c>
      <c r="CN46" s="30">
        <v>44286</v>
      </c>
      <c r="CO46" s="32" t="s">
        <v>45</v>
      </c>
    </row>
    <row r="47" spans="1:93" s="46" customFormat="1" ht="15" customHeight="1" x14ac:dyDescent="0.25">
      <c r="A47" s="29">
        <f t="shared" si="0"/>
        <v>33</v>
      </c>
      <c r="B47" s="30">
        <v>43891</v>
      </c>
      <c r="C47" s="30">
        <v>43921</v>
      </c>
      <c r="D47" s="33" t="s">
        <v>130</v>
      </c>
      <c r="E47" s="32">
        <v>43934</v>
      </c>
      <c r="F47" s="33" t="s">
        <v>498</v>
      </c>
      <c r="G47" s="30">
        <v>43850</v>
      </c>
      <c r="H47" s="33" t="s">
        <v>131</v>
      </c>
      <c r="I47" s="34">
        <v>119004654</v>
      </c>
      <c r="J47" s="33" t="s">
        <v>94</v>
      </c>
      <c r="K47" s="33" t="s">
        <v>95</v>
      </c>
      <c r="L47" s="33" t="s">
        <v>132</v>
      </c>
      <c r="M47" s="33" t="s">
        <v>94</v>
      </c>
      <c r="N47" s="33" t="s">
        <v>95</v>
      </c>
      <c r="O47" s="33" t="s">
        <v>58</v>
      </c>
      <c r="P47" s="35">
        <v>30</v>
      </c>
      <c r="Q47" s="36"/>
      <c r="R47" s="51">
        <v>12249</v>
      </c>
      <c r="S47" s="35">
        <v>35380.406999999999</v>
      </c>
      <c r="T47" s="35">
        <v>32463.312000000002</v>
      </c>
      <c r="U47" s="35">
        <v>15378.401</v>
      </c>
      <c r="V47" s="52"/>
      <c r="W47" s="52"/>
      <c r="X47" s="32"/>
      <c r="Y47" s="32" t="s">
        <v>734</v>
      </c>
      <c r="Z47" s="32" t="s">
        <v>733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35">
        <v>11518.526</v>
      </c>
      <c r="BD47" s="35">
        <v>0</v>
      </c>
      <c r="BE47" s="47">
        <v>8427.76</v>
      </c>
      <c r="BF47" s="47">
        <v>8427.8880000000008</v>
      </c>
      <c r="BG47" s="47">
        <v>0.88800000000000001</v>
      </c>
      <c r="BH47" s="45">
        <v>8427</v>
      </c>
      <c r="BI47" s="44" t="s">
        <v>44</v>
      </c>
      <c r="BJ47" s="36">
        <v>8427</v>
      </c>
      <c r="BK47" s="33" t="s">
        <v>729</v>
      </c>
      <c r="BL47" s="33" t="s">
        <v>732</v>
      </c>
      <c r="BM47" s="30">
        <v>44286</v>
      </c>
      <c r="BN47" s="32" t="s">
        <v>45</v>
      </c>
      <c r="BO47" s="45" t="s">
        <v>44</v>
      </c>
      <c r="BP47" s="47" t="s">
        <v>44</v>
      </c>
      <c r="BQ47" s="47" t="s">
        <v>44</v>
      </c>
      <c r="BR47" s="47" t="s">
        <v>44</v>
      </c>
      <c r="BS47" s="45">
        <v>0</v>
      </c>
      <c r="BT47" s="44" t="s">
        <v>44</v>
      </c>
      <c r="BU47" s="51">
        <v>0</v>
      </c>
      <c r="BV47" s="33" t="s">
        <v>44</v>
      </c>
      <c r="BW47" s="33" t="s">
        <v>44</v>
      </c>
      <c r="BX47" s="32" t="s">
        <v>44</v>
      </c>
      <c r="BY47" s="32" t="s">
        <v>44</v>
      </c>
      <c r="BZ47" s="49" t="s">
        <v>244</v>
      </c>
      <c r="CA47" s="47">
        <v>3090.7660000000001</v>
      </c>
      <c r="CB47" s="47">
        <v>3090.9470000000001</v>
      </c>
      <c r="CC47" s="47">
        <v>0.94699999999999995</v>
      </c>
      <c r="CD47" s="45">
        <v>3090</v>
      </c>
      <c r="CE47" s="44" t="s">
        <v>44</v>
      </c>
      <c r="CF47" s="51">
        <v>3090</v>
      </c>
      <c r="CG47" s="33" t="s">
        <v>731</v>
      </c>
      <c r="CH47" s="33" t="s">
        <v>730</v>
      </c>
      <c r="CI47" s="30">
        <v>44286</v>
      </c>
      <c r="CJ47" s="32" t="s">
        <v>45</v>
      </c>
      <c r="CK47" s="51">
        <v>11517</v>
      </c>
      <c r="CL47" s="33" t="s">
        <v>729</v>
      </c>
      <c r="CM47" s="33" t="s">
        <v>728</v>
      </c>
      <c r="CN47" s="30">
        <v>44286</v>
      </c>
      <c r="CO47" s="32" t="s">
        <v>45</v>
      </c>
    </row>
    <row r="48" spans="1:93" s="46" customFormat="1" ht="15" customHeight="1" x14ac:dyDescent="0.25">
      <c r="A48" s="29">
        <f t="shared" si="0"/>
        <v>34</v>
      </c>
      <c r="B48" s="30">
        <v>43891</v>
      </c>
      <c r="C48" s="30">
        <v>43921</v>
      </c>
      <c r="D48" s="33" t="s">
        <v>165</v>
      </c>
      <c r="E48" s="32">
        <v>43931</v>
      </c>
      <c r="F48" s="33" t="s">
        <v>503</v>
      </c>
      <c r="G48" s="30">
        <v>43873</v>
      </c>
      <c r="H48" s="33" t="s">
        <v>245</v>
      </c>
      <c r="I48" s="34">
        <v>117005106</v>
      </c>
      <c r="J48" s="33" t="s">
        <v>166</v>
      </c>
      <c r="K48" s="33" t="s">
        <v>167</v>
      </c>
      <c r="L48" s="33" t="s">
        <v>168</v>
      </c>
      <c r="M48" s="33" t="s">
        <v>166</v>
      </c>
      <c r="N48" s="33" t="s">
        <v>167</v>
      </c>
      <c r="O48" s="33" t="s">
        <v>58</v>
      </c>
      <c r="P48" s="35">
        <v>400</v>
      </c>
      <c r="Q48" s="36"/>
      <c r="R48" s="51">
        <v>20700</v>
      </c>
      <c r="S48" s="35">
        <v>48675.220999999998</v>
      </c>
      <c r="T48" s="35">
        <v>33403</v>
      </c>
      <c r="U48" s="35">
        <v>23137.727999999999</v>
      </c>
      <c r="V48" s="52"/>
      <c r="W48" s="5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 t="s">
        <v>727</v>
      </c>
      <c r="AL48" s="32" t="s">
        <v>726</v>
      </c>
      <c r="AM48" s="32">
        <v>31177</v>
      </c>
      <c r="AN48" s="32" t="s">
        <v>725</v>
      </c>
      <c r="AO48" s="32" t="s">
        <v>470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35">
        <v>18559.633999999998</v>
      </c>
      <c r="BD48" s="35">
        <v>0</v>
      </c>
      <c r="BE48" s="47">
        <v>16943.455999999998</v>
      </c>
      <c r="BF48" s="47">
        <v>16944.092000000001</v>
      </c>
      <c r="BG48" s="47">
        <v>9.1999999999999998E-2</v>
      </c>
      <c r="BH48" s="45">
        <v>16944</v>
      </c>
      <c r="BI48" s="44" t="s">
        <v>44</v>
      </c>
      <c r="BJ48" s="36">
        <v>16944</v>
      </c>
      <c r="BK48" s="33" t="s">
        <v>720</v>
      </c>
      <c r="BL48" s="33" t="s">
        <v>724</v>
      </c>
      <c r="BM48" s="30">
        <v>44286</v>
      </c>
      <c r="BN48" s="32" t="s">
        <v>45</v>
      </c>
      <c r="BO48" s="43" t="s">
        <v>241</v>
      </c>
      <c r="BP48" s="47">
        <v>1404.6410000000001</v>
      </c>
      <c r="BQ48" s="47">
        <v>1404.9469999999999</v>
      </c>
      <c r="BR48" s="47">
        <v>0.94699999999999995</v>
      </c>
      <c r="BS48" s="45">
        <v>1404</v>
      </c>
      <c r="BT48" s="44" t="s">
        <v>44</v>
      </c>
      <c r="BU48" s="36">
        <v>1404</v>
      </c>
      <c r="BV48" s="33" t="s">
        <v>723</v>
      </c>
      <c r="BW48" s="33" t="s">
        <v>722</v>
      </c>
      <c r="BX48" s="30">
        <v>44286</v>
      </c>
      <c r="BY48" s="32" t="s">
        <v>45</v>
      </c>
      <c r="BZ48" s="32" t="s">
        <v>251</v>
      </c>
      <c r="CA48" s="47">
        <v>211.536</v>
      </c>
      <c r="CB48" s="47">
        <v>212.214</v>
      </c>
      <c r="CC48" s="47">
        <v>0.214</v>
      </c>
      <c r="CD48" s="45">
        <v>212</v>
      </c>
      <c r="CE48" s="44" t="s">
        <v>44</v>
      </c>
      <c r="CF48" s="51">
        <v>212</v>
      </c>
      <c r="CG48" s="33" t="s">
        <v>721</v>
      </c>
      <c r="CH48" s="33" t="s">
        <v>719</v>
      </c>
      <c r="CI48" s="30">
        <v>44286</v>
      </c>
      <c r="CJ48" s="32" t="s">
        <v>45</v>
      </c>
      <c r="CK48" s="51">
        <v>18560</v>
      </c>
      <c r="CL48" s="33" t="s">
        <v>720</v>
      </c>
      <c r="CM48" s="33" t="s">
        <v>719</v>
      </c>
      <c r="CN48" s="30">
        <v>44286</v>
      </c>
      <c r="CO48" s="32" t="s">
        <v>45</v>
      </c>
    </row>
    <row r="49" spans="1:93" s="24" customFormat="1" ht="15" customHeight="1" x14ac:dyDescent="0.25">
      <c r="A49" s="8">
        <f t="shared" si="0"/>
        <v>35</v>
      </c>
      <c r="B49" s="12"/>
      <c r="C49" s="12"/>
      <c r="D49" s="10" t="s">
        <v>133</v>
      </c>
      <c r="E49" s="11" t="s">
        <v>44</v>
      </c>
      <c r="F49" s="10" t="s">
        <v>259</v>
      </c>
      <c r="G49" s="12">
        <v>43850</v>
      </c>
      <c r="H49" s="10" t="s">
        <v>149</v>
      </c>
      <c r="I49" s="13">
        <v>813109388</v>
      </c>
      <c r="J49" s="10" t="s">
        <v>134</v>
      </c>
      <c r="K49" s="10" t="s">
        <v>135</v>
      </c>
      <c r="L49" s="10" t="s">
        <v>136</v>
      </c>
      <c r="M49" s="10" t="s">
        <v>134</v>
      </c>
      <c r="N49" s="10" t="s">
        <v>135</v>
      </c>
      <c r="O49" s="10" t="s">
        <v>72</v>
      </c>
      <c r="P49" s="14">
        <v>125</v>
      </c>
      <c r="Q49" s="15"/>
      <c r="R49" s="54"/>
      <c r="S49" s="14"/>
      <c r="T49" s="14"/>
      <c r="U49" s="14"/>
      <c r="V49" s="53"/>
      <c r="W49" s="53"/>
      <c r="X49" s="18"/>
      <c r="Y49" s="18"/>
      <c r="Z49" s="18"/>
      <c r="AA49" s="18">
        <v>24138</v>
      </c>
      <c r="AB49" s="18"/>
      <c r="AC49" s="18"/>
      <c r="AD49" s="18">
        <v>24138</v>
      </c>
      <c r="AE49" s="18"/>
      <c r="AF49" s="18"/>
      <c r="AG49" s="18"/>
      <c r="AH49" s="18"/>
      <c r="AI49" s="18"/>
      <c r="AJ49" s="18">
        <v>27060</v>
      </c>
      <c r="AK49" s="18"/>
      <c r="AL49" s="18"/>
      <c r="AM49" s="18">
        <v>27269</v>
      </c>
      <c r="AN49" s="18"/>
      <c r="AO49" s="18"/>
      <c r="AP49" s="18">
        <v>27269</v>
      </c>
      <c r="AQ49" s="18"/>
      <c r="AR49" s="18"/>
      <c r="AS49" s="18">
        <v>27269</v>
      </c>
      <c r="AT49" s="18"/>
      <c r="AU49" s="18"/>
      <c r="AV49" s="18">
        <v>27269</v>
      </c>
      <c r="AW49" s="18"/>
      <c r="AX49" s="18"/>
      <c r="AY49" s="18"/>
      <c r="AZ49" s="18" t="s">
        <v>44</v>
      </c>
      <c r="BA49" s="18" t="s">
        <v>44</v>
      </c>
      <c r="BB49" s="18" t="s">
        <v>44</v>
      </c>
      <c r="BC49" s="14"/>
      <c r="BD49" s="14"/>
      <c r="BE49" s="26"/>
      <c r="BF49" s="26"/>
      <c r="BG49" s="26"/>
      <c r="BH49" s="23">
        <v>0</v>
      </c>
      <c r="BI49" s="27" t="s">
        <v>44</v>
      </c>
      <c r="BJ49" s="23">
        <v>0</v>
      </c>
      <c r="BK49" s="10" t="s">
        <v>717</v>
      </c>
      <c r="BL49" s="10" t="s">
        <v>718</v>
      </c>
      <c r="BM49" s="12"/>
      <c r="BN49" s="18"/>
      <c r="BO49" s="23" t="s">
        <v>44</v>
      </c>
      <c r="BP49" s="26" t="s">
        <v>44</v>
      </c>
      <c r="BQ49" s="26" t="s">
        <v>44</v>
      </c>
      <c r="BR49" s="26" t="s">
        <v>44</v>
      </c>
      <c r="BS49" s="23">
        <v>0</v>
      </c>
      <c r="BT49" s="27" t="s">
        <v>44</v>
      </c>
      <c r="BU49" s="54">
        <v>0</v>
      </c>
      <c r="BV49" s="10" t="s">
        <v>44</v>
      </c>
      <c r="BW49" s="10" t="s">
        <v>44</v>
      </c>
      <c r="BX49" s="18" t="s">
        <v>44</v>
      </c>
      <c r="BY49" s="18" t="s">
        <v>44</v>
      </c>
      <c r="BZ49" s="23" t="s">
        <v>298</v>
      </c>
      <c r="CA49" s="26"/>
      <c r="CB49" s="26"/>
      <c r="CC49" s="26"/>
      <c r="CD49" s="23">
        <v>0</v>
      </c>
      <c r="CE49" s="27" t="s">
        <v>44</v>
      </c>
      <c r="CF49" s="54">
        <v>0</v>
      </c>
      <c r="CG49" s="10" t="s">
        <v>717</v>
      </c>
      <c r="CH49" s="10" t="s">
        <v>717</v>
      </c>
      <c r="CI49" s="18" t="s">
        <v>44</v>
      </c>
      <c r="CJ49" s="18" t="s">
        <v>44</v>
      </c>
      <c r="CK49" s="54">
        <v>0</v>
      </c>
      <c r="CL49" s="10" t="s">
        <v>717</v>
      </c>
      <c r="CM49" s="10" t="s">
        <v>717</v>
      </c>
      <c r="CN49" s="18" t="s">
        <v>44</v>
      </c>
      <c r="CO49" s="18" t="s">
        <v>44</v>
      </c>
    </row>
    <row r="50" spans="1:93" s="24" customFormat="1" ht="15" customHeight="1" x14ac:dyDescent="0.25">
      <c r="A50" s="8">
        <f t="shared" si="0"/>
        <v>36</v>
      </c>
      <c r="B50" s="12"/>
      <c r="C50" s="12"/>
      <c r="D50" s="10" t="s">
        <v>231</v>
      </c>
      <c r="E50" s="11" t="s">
        <v>44</v>
      </c>
      <c r="F50" s="10" t="s">
        <v>261</v>
      </c>
      <c r="G50" s="12">
        <v>43850</v>
      </c>
      <c r="H50" s="10" t="s">
        <v>232</v>
      </c>
      <c r="I50" s="13">
        <v>200532770</v>
      </c>
      <c r="J50" s="10" t="s">
        <v>233</v>
      </c>
      <c r="K50" s="10" t="s">
        <v>234</v>
      </c>
      <c r="L50" s="10" t="s">
        <v>235</v>
      </c>
      <c r="M50" s="10" t="s">
        <v>233</v>
      </c>
      <c r="N50" s="10" t="s">
        <v>234</v>
      </c>
      <c r="O50" s="10" t="s">
        <v>72</v>
      </c>
      <c r="P50" s="14">
        <v>6</v>
      </c>
      <c r="Q50" s="15"/>
      <c r="R50" s="54"/>
      <c r="S50" s="14"/>
      <c r="T50" s="14"/>
      <c r="U50" s="26"/>
      <c r="V50" s="53"/>
      <c r="W50" s="53"/>
      <c r="X50" s="18"/>
      <c r="Y50" s="18"/>
      <c r="Z50" s="18"/>
      <c r="AA50" s="18">
        <v>37316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 t="s">
        <v>44</v>
      </c>
      <c r="BA50" s="18" t="s">
        <v>44</v>
      </c>
      <c r="BB50" s="18" t="s">
        <v>44</v>
      </c>
      <c r="BC50" s="14"/>
      <c r="BD50" s="14"/>
      <c r="BE50" s="26" t="s">
        <v>44</v>
      </c>
      <c r="BF50" s="26" t="s">
        <v>44</v>
      </c>
      <c r="BG50" s="26" t="s">
        <v>44</v>
      </c>
      <c r="BH50" s="23">
        <v>0</v>
      </c>
      <c r="BI50" s="27" t="s">
        <v>44</v>
      </c>
      <c r="BJ50" s="23">
        <v>0</v>
      </c>
      <c r="BK50" s="23" t="s">
        <v>44</v>
      </c>
      <c r="BL50" s="23" t="s">
        <v>44</v>
      </c>
      <c r="BM50" s="18" t="s">
        <v>44</v>
      </c>
      <c r="BN50" s="18" t="s">
        <v>44</v>
      </c>
      <c r="BO50" s="22" t="s">
        <v>241</v>
      </c>
      <c r="BP50" s="26"/>
      <c r="BQ50" s="26"/>
      <c r="BR50" s="26"/>
      <c r="BS50" s="23">
        <v>0</v>
      </c>
      <c r="BT50" s="27" t="s">
        <v>44</v>
      </c>
      <c r="BU50" s="23">
        <v>0</v>
      </c>
      <c r="BV50" s="23" t="s">
        <v>716</v>
      </c>
      <c r="BW50" s="23" t="s">
        <v>716</v>
      </c>
      <c r="BX50" s="18" t="s">
        <v>44</v>
      </c>
      <c r="BY50" s="18" t="s">
        <v>44</v>
      </c>
      <c r="BZ50" s="18" t="s">
        <v>44</v>
      </c>
      <c r="CA50" s="18" t="s">
        <v>44</v>
      </c>
      <c r="CB50" s="18" t="s">
        <v>44</v>
      </c>
      <c r="CC50" s="18" t="s">
        <v>44</v>
      </c>
      <c r="CD50" s="54">
        <v>0</v>
      </c>
      <c r="CE50" s="18" t="s">
        <v>44</v>
      </c>
      <c r="CF50" s="54">
        <v>0</v>
      </c>
      <c r="CG50" s="18" t="s">
        <v>44</v>
      </c>
      <c r="CH50" s="18" t="s">
        <v>44</v>
      </c>
      <c r="CI50" s="12" t="s">
        <v>44</v>
      </c>
      <c r="CJ50" s="18" t="s">
        <v>44</v>
      </c>
      <c r="CK50" s="23">
        <v>0</v>
      </c>
      <c r="CL50" s="23" t="s">
        <v>716</v>
      </c>
      <c r="CM50" s="23" t="s">
        <v>716</v>
      </c>
      <c r="CN50" s="18" t="s">
        <v>44</v>
      </c>
      <c r="CO50" s="18" t="s">
        <v>44</v>
      </c>
    </row>
    <row r="51" spans="1:93" s="46" customFormat="1" ht="15" customHeight="1" x14ac:dyDescent="0.25">
      <c r="A51" s="29">
        <f t="shared" si="0"/>
        <v>37</v>
      </c>
      <c r="B51" s="30">
        <v>43891</v>
      </c>
      <c r="C51" s="30">
        <v>43921</v>
      </c>
      <c r="D51" s="33" t="s">
        <v>252</v>
      </c>
      <c r="E51" s="32">
        <v>43934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8015</v>
      </c>
      <c r="S51" s="35">
        <v>13860.5</v>
      </c>
      <c r="T51" s="35">
        <v>13860.5</v>
      </c>
      <c r="U51" s="35">
        <v>5900.415</v>
      </c>
      <c r="V51" s="52"/>
      <c r="W51" s="52"/>
      <c r="X51" s="32"/>
      <c r="Y51" s="32"/>
      <c r="Z51" s="32"/>
      <c r="AA51" s="32">
        <v>27011</v>
      </c>
      <c r="AB51" s="32"/>
      <c r="AC51" s="32"/>
      <c r="AD51" s="32">
        <v>27304</v>
      </c>
      <c r="AE51" s="32" t="s">
        <v>715</v>
      </c>
      <c r="AF51" s="32" t="s">
        <v>714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5143.6239999999998</v>
      </c>
      <c r="BD51" s="35">
        <v>0</v>
      </c>
      <c r="BE51" s="47">
        <v>5143.6239999999998</v>
      </c>
      <c r="BF51" s="47">
        <v>5144.0550000000003</v>
      </c>
      <c r="BG51" s="47">
        <v>5.5E-2</v>
      </c>
      <c r="BH51" s="45">
        <v>5144</v>
      </c>
      <c r="BI51" s="44" t="s">
        <v>44</v>
      </c>
      <c r="BJ51" s="45">
        <v>5144</v>
      </c>
      <c r="BK51" s="45" t="s">
        <v>713</v>
      </c>
      <c r="BL51" s="45" t="s">
        <v>712</v>
      </c>
      <c r="BM51" s="30">
        <v>44286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45">
        <v>0</v>
      </c>
      <c r="BT51" s="44" t="s">
        <v>44</v>
      </c>
      <c r="BU51" s="51">
        <v>0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51">
        <v>0</v>
      </c>
      <c r="CE51" s="32" t="s">
        <v>44</v>
      </c>
      <c r="CF51" s="51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5144</v>
      </c>
      <c r="CL51" s="45" t="s">
        <v>713</v>
      </c>
      <c r="CM51" s="45" t="s">
        <v>712</v>
      </c>
      <c r="CN51" s="30">
        <v>44286</v>
      </c>
      <c r="CO51" s="32" t="s">
        <v>45</v>
      </c>
    </row>
  </sheetData>
  <autoFilter ref="A8:BZ8"/>
  <mergeCells count="150">
    <mergeCell ref="BJ5:BJ6"/>
    <mergeCell ref="BK5:BL5"/>
    <mergeCell ref="CA5:CA6"/>
    <mergeCell ref="BZ5:BZ6"/>
    <mergeCell ref="BM5:BM6"/>
    <mergeCell ref="CI17:CI18"/>
    <mergeCell ref="CJ17:CJ18"/>
    <mergeCell ref="CC17:CC18"/>
    <mergeCell ref="CD17:CD18"/>
    <mergeCell ref="CE17:CE18"/>
    <mergeCell ref="BM17:BM18"/>
    <mergeCell ref="BR17:BR18"/>
    <mergeCell ref="BS17:BS18"/>
    <mergeCell ref="BT17:BT18"/>
    <mergeCell ref="BU17:BU18"/>
    <mergeCell ref="BN17:BN18"/>
    <mergeCell ref="BO16:BY16"/>
    <mergeCell ref="BO17:BO18"/>
    <mergeCell ref="BP17:BP18"/>
    <mergeCell ref="BQ17:BQ18"/>
    <mergeCell ref="CF17:CF18"/>
    <mergeCell ref="CG17:CH17"/>
    <mergeCell ref="BX17:BX18"/>
    <mergeCell ref="AZ16:AZ18"/>
    <mergeCell ref="BA16:BA18"/>
    <mergeCell ref="CA17:CA18"/>
    <mergeCell ref="CB17:CB18"/>
    <mergeCell ref="BY17:BY18"/>
    <mergeCell ref="BF17:BF18"/>
    <mergeCell ref="BI17:BI18"/>
    <mergeCell ref="BH17:BH18"/>
    <mergeCell ref="BJ17:BJ18"/>
    <mergeCell ref="BK17:BL17"/>
    <mergeCell ref="BG17:BG18"/>
    <mergeCell ref="BV17:BW17"/>
    <mergeCell ref="BE17:BE18"/>
    <mergeCell ref="L3:AY3"/>
    <mergeCell ref="AH17:AJ17"/>
    <mergeCell ref="AK17:AM17"/>
    <mergeCell ref="AN17:AP17"/>
    <mergeCell ref="AQ17:AS17"/>
    <mergeCell ref="AT17:AV17"/>
    <mergeCell ref="AW17:AY17"/>
    <mergeCell ref="S17:S18"/>
    <mergeCell ref="T17:T18"/>
    <mergeCell ref="U17:U18"/>
    <mergeCell ref="V17:X17"/>
    <mergeCell ref="Y17:AA17"/>
    <mergeCell ref="AB17:AD17"/>
    <mergeCell ref="AE17:AG17"/>
    <mergeCell ref="P16:P18"/>
    <mergeCell ref="Q16:R18"/>
    <mergeCell ref="S16:T16"/>
    <mergeCell ref="V16:AY16"/>
    <mergeCell ref="CK17:CK18"/>
    <mergeCell ref="AZ3:BB3"/>
    <mergeCell ref="AZ4:AZ6"/>
    <mergeCell ref="AK5:AM5"/>
    <mergeCell ref="AN5:AP5"/>
    <mergeCell ref="BA4:BA6"/>
    <mergeCell ref="BB4:BB6"/>
    <mergeCell ref="BD3:BD6"/>
    <mergeCell ref="BC3:BC6"/>
    <mergeCell ref="L15:AY15"/>
    <mergeCell ref="AZ15:BB15"/>
    <mergeCell ref="BC15:BC18"/>
    <mergeCell ref="BD15:BD18"/>
    <mergeCell ref="L16:L18"/>
    <mergeCell ref="M16:N18"/>
    <mergeCell ref="O16:O18"/>
    <mergeCell ref="AE5:AG5"/>
    <mergeCell ref="V5:X5"/>
    <mergeCell ref="Y5:AA5"/>
    <mergeCell ref="AW5:AY5"/>
    <mergeCell ref="BE16:BN16"/>
    <mergeCell ref="BB16:BB18"/>
    <mergeCell ref="AH5:AJ5"/>
    <mergeCell ref="BZ17:BZ18"/>
    <mergeCell ref="CN5:CN6"/>
    <mergeCell ref="CO5:CO6"/>
    <mergeCell ref="BZ16:CJ16"/>
    <mergeCell ref="CJ5:CJ6"/>
    <mergeCell ref="BO4:BY4"/>
    <mergeCell ref="BV5:BW5"/>
    <mergeCell ref="BO5:BO6"/>
    <mergeCell ref="BP5:BP6"/>
    <mergeCell ref="CI5:CI6"/>
    <mergeCell ref="CF5:CF6"/>
    <mergeCell ref="BE15:CJ15"/>
    <mergeCell ref="BE4:BN4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15:C18"/>
    <mergeCell ref="D15:E18"/>
    <mergeCell ref="F15:G18"/>
    <mergeCell ref="H15:K15"/>
    <mergeCell ref="H16:H18"/>
    <mergeCell ref="I16:I18"/>
    <mergeCell ref="J16:K18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U5:U6"/>
    <mergeCell ref="AQ5:AS5"/>
    <mergeCell ref="AB5:AD5"/>
    <mergeCell ref="B3:C6"/>
    <mergeCell ref="H3:K3"/>
    <mergeCell ref="S4:T4"/>
    <mergeCell ref="CL17:CM17"/>
    <mergeCell ref="CN17:CN18"/>
    <mergeCell ref="CO17:CO18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15:A18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1053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250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81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248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193</v>
      </c>
      <c r="BF5" s="201" t="s">
        <v>144</v>
      </c>
      <c r="BG5" s="202" t="s">
        <v>143</v>
      </c>
      <c r="BH5" s="202" t="s">
        <v>186</v>
      </c>
      <c r="BI5" s="202" t="s">
        <v>148</v>
      </c>
      <c r="BJ5" s="199" t="s">
        <v>191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186</v>
      </c>
      <c r="BT5" s="202" t="s">
        <v>148</v>
      </c>
      <c r="BU5" s="199" t="s">
        <v>191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202" t="s">
        <v>186</v>
      </c>
      <c r="CE5" s="202" t="s">
        <v>148</v>
      </c>
      <c r="CF5" s="199" t="s">
        <v>191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80" t="s">
        <v>35</v>
      </c>
      <c r="W6" s="80" t="s">
        <v>36</v>
      </c>
      <c r="X6" s="80" t="s">
        <v>37</v>
      </c>
      <c r="Y6" s="80" t="s">
        <v>35</v>
      </c>
      <c r="Z6" s="80" t="s">
        <v>36</v>
      </c>
      <c r="AA6" s="80" t="s">
        <v>37</v>
      </c>
      <c r="AB6" s="80" t="s">
        <v>35</v>
      </c>
      <c r="AC6" s="80" t="s">
        <v>36</v>
      </c>
      <c r="AD6" s="80" t="s">
        <v>37</v>
      </c>
      <c r="AE6" s="80" t="s">
        <v>35</v>
      </c>
      <c r="AF6" s="80" t="s">
        <v>36</v>
      </c>
      <c r="AG6" s="80" t="s">
        <v>37</v>
      </c>
      <c r="AH6" s="80" t="s">
        <v>35</v>
      </c>
      <c r="AI6" s="80" t="s">
        <v>36</v>
      </c>
      <c r="AJ6" s="80" t="s">
        <v>37</v>
      </c>
      <c r="AK6" s="80" t="s">
        <v>35</v>
      </c>
      <c r="AL6" s="80" t="s">
        <v>36</v>
      </c>
      <c r="AM6" s="80" t="s">
        <v>37</v>
      </c>
      <c r="AN6" s="80" t="s">
        <v>35</v>
      </c>
      <c r="AO6" s="80" t="s">
        <v>36</v>
      </c>
      <c r="AP6" s="80" t="s">
        <v>37</v>
      </c>
      <c r="AQ6" s="80" t="s">
        <v>35</v>
      </c>
      <c r="AR6" s="80" t="s">
        <v>36</v>
      </c>
      <c r="AS6" s="80" t="s">
        <v>37</v>
      </c>
      <c r="AT6" s="80" t="s">
        <v>35</v>
      </c>
      <c r="AU6" s="80" t="s">
        <v>36</v>
      </c>
      <c r="AV6" s="80" t="s">
        <v>37</v>
      </c>
      <c r="AW6" s="80" t="s">
        <v>35</v>
      </c>
      <c r="AX6" s="80" t="s">
        <v>36</v>
      </c>
      <c r="AY6" s="80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78" t="s">
        <v>9</v>
      </c>
      <c r="BL6" s="78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78" t="s">
        <v>9</v>
      </c>
      <c r="BW6" s="78" t="s">
        <v>10</v>
      </c>
      <c r="BX6" s="202"/>
      <c r="BY6" s="202"/>
      <c r="BZ6" s="200"/>
      <c r="CA6" s="200"/>
      <c r="CB6" s="200"/>
      <c r="CC6" s="202"/>
      <c r="CD6" s="202"/>
      <c r="CE6" s="202"/>
      <c r="CF6" s="200"/>
      <c r="CG6" s="78" t="s">
        <v>9</v>
      </c>
      <c r="CH6" s="78" t="s">
        <v>10</v>
      </c>
      <c r="CI6" s="202"/>
      <c r="CJ6" s="202"/>
      <c r="CK6" s="211"/>
      <c r="CL6" s="82" t="s">
        <v>9</v>
      </c>
      <c r="CM6" s="82" t="s">
        <v>10</v>
      </c>
      <c r="CN6" s="241"/>
      <c r="CO6" s="241"/>
    </row>
    <row r="7" spans="1:93" ht="15" customHeight="1" x14ac:dyDescent="0.25">
      <c r="A7" s="57" t="s">
        <v>34</v>
      </c>
      <c r="B7" s="82" t="s">
        <v>19</v>
      </c>
      <c r="C7" s="82" t="s">
        <v>20</v>
      </c>
      <c r="D7" s="82" t="s">
        <v>2</v>
      </c>
      <c r="E7" s="82" t="s">
        <v>3</v>
      </c>
      <c r="F7" s="82" t="s">
        <v>2</v>
      </c>
      <c r="G7" s="82" t="s">
        <v>3</v>
      </c>
      <c r="H7" s="64" t="s">
        <v>34</v>
      </c>
      <c r="I7" s="64" t="s">
        <v>34</v>
      </c>
      <c r="J7" s="65" t="s">
        <v>12</v>
      </c>
      <c r="K7" s="83" t="s">
        <v>13</v>
      </c>
      <c r="L7" s="64" t="s">
        <v>34</v>
      </c>
      <c r="M7" s="65" t="s">
        <v>12</v>
      </c>
      <c r="N7" s="83" t="s">
        <v>13</v>
      </c>
      <c r="O7" s="67" t="s">
        <v>34</v>
      </c>
      <c r="P7" s="79" t="s">
        <v>14</v>
      </c>
      <c r="Q7" s="79" t="s">
        <v>24</v>
      </c>
      <c r="R7" s="79" t="s">
        <v>25</v>
      </c>
      <c r="S7" s="79" t="s">
        <v>11</v>
      </c>
      <c r="T7" s="79" t="s">
        <v>11</v>
      </c>
      <c r="U7" s="80" t="s">
        <v>11</v>
      </c>
      <c r="V7" s="80" t="s">
        <v>33</v>
      </c>
      <c r="W7" s="80" t="s">
        <v>33</v>
      </c>
      <c r="X7" s="64" t="s">
        <v>34</v>
      </c>
      <c r="Y7" s="80" t="s">
        <v>33</v>
      </c>
      <c r="Z7" s="80" t="s">
        <v>33</v>
      </c>
      <c r="AA7" s="64" t="s">
        <v>34</v>
      </c>
      <c r="AB7" s="80" t="s">
        <v>33</v>
      </c>
      <c r="AC7" s="80" t="s">
        <v>33</v>
      </c>
      <c r="AD7" s="64" t="s">
        <v>34</v>
      </c>
      <c r="AE7" s="80" t="s">
        <v>33</v>
      </c>
      <c r="AF7" s="80" t="s">
        <v>33</v>
      </c>
      <c r="AG7" s="64" t="s">
        <v>34</v>
      </c>
      <c r="AH7" s="80" t="s">
        <v>33</v>
      </c>
      <c r="AI7" s="80" t="s">
        <v>33</v>
      </c>
      <c r="AJ7" s="64" t="s">
        <v>34</v>
      </c>
      <c r="AK7" s="80" t="s">
        <v>33</v>
      </c>
      <c r="AL7" s="80" t="s">
        <v>33</v>
      </c>
      <c r="AM7" s="64" t="s">
        <v>34</v>
      </c>
      <c r="AN7" s="80" t="s">
        <v>33</v>
      </c>
      <c r="AO7" s="80" t="s">
        <v>33</v>
      </c>
      <c r="AP7" s="64" t="s">
        <v>34</v>
      </c>
      <c r="AQ7" s="80" t="s">
        <v>33</v>
      </c>
      <c r="AR7" s="80" t="s">
        <v>33</v>
      </c>
      <c r="AS7" s="64" t="s">
        <v>34</v>
      </c>
      <c r="AT7" s="80" t="s">
        <v>33</v>
      </c>
      <c r="AU7" s="80" t="s">
        <v>33</v>
      </c>
      <c r="AV7" s="64" t="s">
        <v>34</v>
      </c>
      <c r="AW7" s="80" t="s">
        <v>33</v>
      </c>
      <c r="AX7" s="80" t="s">
        <v>33</v>
      </c>
      <c r="AY7" s="64" t="s">
        <v>34</v>
      </c>
      <c r="AZ7" s="64" t="s">
        <v>34</v>
      </c>
      <c r="BA7" s="80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80" t="s">
        <v>8</v>
      </c>
      <c r="BI7" s="64" t="s">
        <v>146</v>
      </c>
      <c r="BJ7" s="80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80" t="s">
        <v>8</v>
      </c>
      <c r="BT7" s="80" t="s">
        <v>146</v>
      </c>
      <c r="BU7" s="80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80" t="s">
        <v>8</v>
      </c>
      <c r="CE7" s="80" t="s">
        <v>146</v>
      </c>
      <c r="CF7" s="80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84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43922</v>
      </c>
      <c r="C9" s="30">
        <v>43951</v>
      </c>
      <c r="D9" s="33" t="s">
        <v>137</v>
      </c>
      <c r="E9" s="32">
        <v>43959</v>
      </c>
      <c r="F9" s="33" t="s">
        <v>265</v>
      </c>
      <c r="G9" s="30">
        <v>43809</v>
      </c>
      <c r="H9" s="33" t="s">
        <v>138</v>
      </c>
      <c r="I9" s="34">
        <v>125501290</v>
      </c>
      <c r="J9" s="33" t="s">
        <v>139</v>
      </c>
      <c r="K9" s="33" t="s">
        <v>140</v>
      </c>
      <c r="L9" s="33" t="s">
        <v>141</v>
      </c>
      <c r="M9" s="33" t="s">
        <v>139</v>
      </c>
      <c r="N9" s="33" t="s">
        <v>140</v>
      </c>
      <c r="O9" s="33" t="s">
        <v>105</v>
      </c>
      <c r="P9" s="35">
        <v>0.104</v>
      </c>
      <c r="Q9" s="36">
        <v>34330</v>
      </c>
      <c r="R9" s="51"/>
      <c r="S9" s="35">
        <v>35.1</v>
      </c>
      <c r="T9" s="35">
        <v>35.1</v>
      </c>
      <c r="U9" s="35">
        <v>17.425000000000001</v>
      </c>
      <c r="V9" s="52"/>
      <c r="W9" s="52"/>
      <c r="X9" s="32"/>
      <c r="Y9" s="32" t="s">
        <v>623</v>
      </c>
      <c r="Z9" s="32" t="s">
        <v>1052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35">
        <v>9.2059999999999995</v>
      </c>
      <c r="BD9" s="35">
        <v>0</v>
      </c>
      <c r="BE9" s="47" t="s">
        <v>44</v>
      </c>
      <c r="BF9" s="47" t="s">
        <v>44</v>
      </c>
      <c r="BG9" s="47" t="s">
        <v>44</v>
      </c>
      <c r="BH9" s="45">
        <v>0</v>
      </c>
      <c r="BI9" s="44" t="s">
        <v>44</v>
      </c>
      <c r="BJ9" s="45">
        <v>0</v>
      </c>
      <c r="BK9" s="45" t="s">
        <v>44</v>
      </c>
      <c r="BL9" s="45" t="s">
        <v>44</v>
      </c>
      <c r="BM9" s="32" t="s">
        <v>44</v>
      </c>
      <c r="BN9" s="32" t="s">
        <v>44</v>
      </c>
      <c r="BO9" s="43" t="s">
        <v>147</v>
      </c>
      <c r="BP9" s="47">
        <v>9.2059999999999995</v>
      </c>
      <c r="BQ9" s="47">
        <v>9.2330000000000005</v>
      </c>
      <c r="BR9" s="47">
        <v>0.23300000000000001</v>
      </c>
      <c r="BS9" s="45">
        <v>9</v>
      </c>
      <c r="BT9" s="44" t="s">
        <v>44</v>
      </c>
      <c r="BU9" s="45">
        <v>9</v>
      </c>
      <c r="BV9" s="45" t="s">
        <v>1051</v>
      </c>
      <c r="BW9" s="45" t="s">
        <v>1050</v>
      </c>
      <c r="BX9" s="30">
        <v>44316</v>
      </c>
      <c r="BY9" s="32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51">
        <v>0</v>
      </c>
      <c r="CE9" s="32" t="s">
        <v>44</v>
      </c>
      <c r="CF9" s="51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5">
        <v>9</v>
      </c>
      <c r="CL9" s="45" t="s">
        <v>1051</v>
      </c>
      <c r="CM9" s="45" t="s">
        <v>1050</v>
      </c>
      <c r="CN9" s="30">
        <v>44316</v>
      </c>
      <c r="CO9" s="32" t="s">
        <v>45</v>
      </c>
    </row>
    <row r="10" spans="1:93" s="46" customFormat="1" ht="15" customHeight="1" x14ac:dyDescent="0.25">
      <c r="A10" s="29">
        <f>A9+1</f>
        <v>2</v>
      </c>
      <c r="B10" s="30">
        <v>43922</v>
      </c>
      <c r="C10" s="30">
        <v>43951</v>
      </c>
      <c r="D10" s="33" t="s">
        <v>204</v>
      </c>
      <c r="E10" s="32">
        <v>43965</v>
      </c>
      <c r="F10" s="33" t="s">
        <v>511</v>
      </c>
      <c r="G10" s="30">
        <v>43892</v>
      </c>
      <c r="H10" s="33" t="s">
        <v>205</v>
      </c>
      <c r="I10" s="34">
        <v>115744408</v>
      </c>
      <c r="J10" s="33" t="s">
        <v>75</v>
      </c>
      <c r="K10" s="33" t="s">
        <v>74</v>
      </c>
      <c r="L10" s="33" t="s">
        <v>206</v>
      </c>
      <c r="M10" s="33" t="s">
        <v>207</v>
      </c>
      <c r="N10" s="33" t="s">
        <v>208</v>
      </c>
      <c r="O10" s="33" t="s">
        <v>58</v>
      </c>
      <c r="P10" s="35">
        <v>0.495</v>
      </c>
      <c r="Q10" s="36">
        <v>34342</v>
      </c>
      <c r="R10" s="51"/>
      <c r="S10" s="35">
        <v>384</v>
      </c>
      <c r="T10" s="35">
        <v>261</v>
      </c>
      <c r="U10" s="35">
        <v>353.5</v>
      </c>
      <c r="V10" s="52"/>
      <c r="W10" s="52"/>
      <c r="X10" s="32"/>
      <c r="Y10" s="32" t="s">
        <v>1049</v>
      </c>
      <c r="Z10" s="32" t="s">
        <v>1048</v>
      </c>
      <c r="AA10" s="32">
        <v>37298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35">
        <v>321.71300000000002</v>
      </c>
      <c r="BD10" s="35">
        <v>0</v>
      </c>
      <c r="BE10" s="47" t="s">
        <v>44</v>
      </c>
      <c r="BF10" s="47" t="s">
        <v>44</v>
      </c>
      <c r="BG10" s="47" t="s">
        <v>44</v>
      </c>
      <c r="BH10" s="45">
        <v>0</v>
      </c>
      <c r="BI10" s="44" t="s">
        <v>44</v>
      </c>
      <c r="BJ10" s="45">
        <v>0</v>
      </c>
      <c r="BK10" s="45" t="s">
        <v>44</v>
      </c>
      <c r="BL10" s="45" t="s">
        <v>44</v>
      </c>
      <c r="BM10" s="32" t="s">
        <v>44</v>
      </c>
      <c r="BN10" s="32" t="s">
        <v>44</v>
      </c>
      <c r="BO10" s="43" t="s">
        <v>73</v>
      </c>
      <c r="BP10" s="47">
        <v>321.71300000000002</v>
      </c>
      <c r="BQ10" s="47">
        <v>321.83</v>
      </c>
      <c r="BR10" s="47">
        <v>0.83</v>
      </c>
      <c r="BS10" s="45">
        <v>321</v>
      </c>
      <c r="BT10" s="44" t="s">
        <v>44</v>
      </c>
      <c r="BU10" s="45">
        <v>321</v>
      </c>
      <c r="BV10" s="33" t="s">
        <v>1047</v>
      </c>
      <c r="BW10" s="33" t="s">
        <v>1046</v>
      </c>
      <c r="BX10" s="30">
        <v>44316</v>
      </c>
      <c r="BY10" s="32" t="s">
        <v>45</v>
      </c>
      <c r="BZ10" s="32" t="s">
        <v>44</v>
      </c>
      <c r="CA10" s="32" t="s">
        <v>44</v>
      </c>
      <c r="CB10" s="32" t="s">
        <v>44</v>
      </c>
      <c r="CC10" s="32" t="s">
        <v>44</v>
      </c>
      <c r="CD10" s="51">
        <v>0</v>
      </c>
      <c r="CE10" s="32" t="s">
        <v>44</v>
      </c>
      <c r="CF10" s="51">
        <v>0</v>
      </c>
      <c r="CG10" s="32" t="s">
        <v>44</v>
      </c>
      <c r="CH10" s="32" t="s">
        <v>44</v>
      </c>
      <c r="CI10" s="32" t="s">
        <v>44</v>
      </c>
      <c r="CJ10" s="32" t="s">
        <v>44</v>
      </c>
      <c r="CK10" s="45">
        <v>321</v>
      </c>
      <c r="CL10" s="33" t="s">
        <v>1047</v>
      </c>
      <c r="CM10" s="33" t="s">
        <v>1046</v>
      </c>
      <c r="CN10" s="30">
        <v>44316</v>
      </c>
      <c r="CO10" s="32" t="s">
        <v>45</v>
      </c>
    </row>
    <row r="11" spans="1:93" s="46" customFormat="1" ht="15" customHeight="1" x14ac:dyDescent="0.25">
      <c r="A11" s="29">
        <f>A10+1</f>
        <v>3</v>
      </c>
      <c r="B11" s="30">
        <v>43922</v>
      </c>
      <c r="C11" s="30">
        <v>43951</v>
      </c>
      <c r="D11" s="33" t="s">
        <v>86</v>
      </c>
      <c r="E11" s="32">
        <v>43963</v>
      </c>
      <c r="F11" s="33" t="s">
        <v>258</v>
      </c>
      <c r="G11" s="30">
        <v>43809</v>
      </c>
      <c r="H11" s="33" t="s">
        <v>87</v>
      </c>
      <c r="I11" s="34">
        <v>115033847</v>
      </c>
      <c r="J11" s="33" t="s">
        <v>75</v>
      </c>
      <c r="K11" s="33" t="s">
        <v>74</v>
      </c>
      <c r="L11" s="33" t="s">
        <v>88</v>
      </c>
      <c r="M11" s="33" t="s">
        <v>75</v>
      </c>
      <c r="N11" s="33" t="s">
        <v>74</v>
      </c>
      <c r="O11" s="33" t="s">
        <v>72</v>
      </c>
      <c r="P11" s="35">
        <v>0.83499999999999996</v>
      </c>
      <c r="Q11" s="36">
        <v>34342</v>
      </c>
      <c r="R11" s="51"/>
      <c r="S11" s="35">
        <v>360.36</v>
      </c>
      <c r="T11" s="35">
        <v>559.36</v>
      </c>
      <c r="U11" s="35">
        <v>300.3</v>
      </c>
      <c r="V11" s="52"/>
      <c r="W11" s="52"/>
      <c r="X11" s="32"/>
      <c r="Y11" s="32" t="s">
        <v>1045</v>
      </c>
      <c r="Z11" s="32" t="s">
        <v>1044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35">
        <v>81.882000000000005</v>
      </c>
      <c r="BD11" s="35">
        <v>0</v>
      </c>
      <c r="BE11" s="47" t="s">
        <v>44</v>
      </c>
      <c r="BF11" s="47" t="s">
        <v>44</v>
      </c>
      <c r="BG11" s="47" t="s">
        <v>44</v>
      </c>
      <c r="BH11" s="45">
        <v>0</v>
      </c>
      <c r="BI11" s="44" t="s">
        <v>44</v>
      </c>
      <c r="BJ11" s="45">
        <v>0</v>
      </c>
      <c r="BK11" s="45" t="s">
        <v>44</v>
      </c>
      <c r="BL11" s="45" t="s">
        <v>44</v>
      </c>
      <c r="BM11" s="32" t="s">
        <v>44</v>
      </c>
      <c r="BN11" s="32" t="s">
        <v>44</v>
      </c>
      <c r="BO11" s="43" t="s">
        <v>73</v>
      </c>
      <c r="BP11" s="47">
        <v>81.882000000000005</v>
      </c>
      <c r="BQ11" s="47">
        <v>81.89</v>
      </c>
      <c r="BR11" s="47">
        <v>0.89</v>
      </c>
      <c r="BS11" s="45">
        <v>81</v>
      </c>
      <c r="BT11" s="44" t="s">
        <v>44</v>
      </c>
      <c r="BU11" s="45">
        <v>81</v>
      </c>
      <c r="BV11" s="45" t="s">
        <v>1043</v>
      </c>
      <c r="BW11" s="45" t="s">
        <v>1042</v>
      </c>
      <c r="BX11" s="30">
        <v>44316</v>
      </c>
      <c r="BY11" s="32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51">
        <v>0</v>
      </c>
      <c r="CE11" s="32" t="s">
        <v>44</v>
      </c>
      <c r="CF11" s="51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5">
        <v>81</v>
      </c>
      <c r="CL11" s="45" t="s">
        <v>1043</v>
      </c>
      <c r="CM11" s="45" t="s">
        <v>1042</v>
      </c>
      <c r="CN11" s="30">
        <v>44316</v>
      </c>
      <c r="CO11" s="32" t="s">
        <v>45</v>
      </c>
    </row>
    <row r="12" spans="1:93" s="46" customFormat="1" ht="15" customHeight="1" x14ac:dyDescent="0.25">
      <c r="A12" s="29">
        <f>A11+1</f>
        <v>4</v>
      </c>
      <c r="B12" s="30">
        <v>43922</v>
      </c>
      <c r="C12" s="30">
        <v>43951</v>
      </c>
      <c r="D12" s="33" t="s">
        <v>96</v>
      </c>
      <c r="E12" s="32">
        <v>43962</v>
      </c>
      <c r="F12" s="33" t="s">
        <v>494</v>
      </c>
      <c r="G12" s="30">
        <v>43826</v>
      </c>
      <c r="H12" s="33" t="s">
        <v>97</v>
      </c>
      <c r="I12" s="34">
        <v>131413539</v>
      </c>
      <c r="J12" s="33" t="s">
        <v>47</v>
      </c>
      <c r="K12" s="33" t="s">
        <v>68</v>
      </c>
      <c r="L12" s="33" t="s">
        <v>98</v>
      </c>
      <c r="M12" s="33" t="s">
        <v>47</v>
      </c>
      <c r="N12" s="33" t="s">
        <v>68</v>
      </c>
      <c r="O12" s="33" t="s">
        <v>72</v>
      </c>
      <c r="P12" s="35">
        <v>0.25</v>
      </c>
      <c r="Q12" s="36">
        <v>34342</v>
      </c>
      <c r="R12" s="51"/>
      <c r="S12" s="35">
        <v>191.423</v>
      </c>
      <c r="T12" s="35">
        <v>191.423</v>
      </c>
      <c r="U12" s="35">
        <v>141.79499999999999</v>
      </c>
      <c r="V12" s="52"/>
      <c r="W12" s="52"/>
      <c r="X12" s="32"/>
      <c r="Y12" s="32"/>
      <c r="Z12" s="32"/>
      <c r="AA12" s="32">
        <v>39772</v>
      </c>
      <c r="AB12" s="32" t="s">
        <v>1041</v>
      </c>
      <c r="AC12" s="32" t="s">
        <v>1040</v>
      </c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35">
        <v>108.072</v>
      </c>
      <c r="BD12" s="35">
        <v>0</v>
      </c>
      <c r="BE12" s="47" t="s">
        <v>44</v>
      </c>
      <c r="BF12" s="47" t="s">
        <v>44</v>
      </c>
      <c r="BG12" s="47" t="s">
        <v>44</v>
      </c>
      <c r="BH12" s="45">
        <v>0</v>
      </c>
      <c r="BI12" s="44" t="s">
        <v>44</v>
      </c>
      <c r="BJ12" s="45">
        <v>0</v>
      </c>
      <c r="BK12" s="45" t="s">
        <v>44</v>
      </c>
      <c r="BL12" s="45" t="s">
        <v>44</v>
      </c>
      <c r="BM12" s="32" t="s">
        <v>44</v>
      </c>
      <c r="BN12" s="32" t="s">
        <v>44</v>
      </c>
      <c r="BO12" s="43" t="s">
        <v>48</v>
      </c>
      <c r="BP12" s="47">
        <v>108.072</v>
      </c>
      <c r="BQ12" s="47">
        <v>108.84099999999999</v>
      </c>
      <c r="BR12" s="47">
        <v>0.84099999999999997</v>
      </c>
      <c r="BS12" s="45">
        <v>108</v>
      </c>
      <c r="BT12" s="44" t="s">
        <v>44</v>
      </c>
      <c r="BU12" s="45">
        <v>108</v>
      </c>
      <c r="BV12" s="45" t="s">
        <v>1039</v>
      </c>
      <c r="BW12" s="45" t="s">
        <v>1038</v>
      </c>
      <c r="BX12" s="30">
        <v>44316</v>
      </c>
      <c r="BY12" s="32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51">
        <v>0</v>
      </c>
      <c r="CE12" s="32" t="s">
        <v>44</v>
      </c>
      <c r="CF12" s="51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5">
        <v>108</v>
      </c>
      <c r="CL12" s="45" t="s">
        <v>1039</v>
      </c>
      <c r="CM12" s="45" t="s">
        <v>1038</v>
      </c>
      <c r="CN12" s="30">
        <v>44316</v>
      </c>
      <c r="CO12" s="32" t="s">
        <v>45</v>
      </c>
    </row>
    <row r="13" spans="1:93" s="46" customFormat="1" ht="15" customHeight="1" x14ac:dyDescent="0.25">
      <c r="A13" s="29">
        <f>A12+1</f>
        <v>5</v>
      </c>
      <c r="B13" s="30">
        <v>43922</v>
      </c>
      <c r="C13" s="30">
        <v>43951</v>
      </c>
      <c r="D13" s="33" t="s">
        <v>99</v>
      </c>
      <c r="E13" s="32">
        <v>43965</v>
      </c>
      <c r="F13" s="33" t="s">
        <v>491</v>
      </c>
      <c r="G13" s="30">
        <v>43826</v>
      </c>
      <c r="H13" s="33" t="s">
        <v>100</v>
      </c>
      <c r="I13" s="34">
        <v>130533432</v>
      </c>
      <c r="J13" s="33" t="s">
        <v>47</v>
      </c>
      <c r="K13" s="33" t="s">
        <v>68</v>
      </c>
      <c r="L13" s="33" t="s">
        <v>101</v>
      </c>
      <c r="M13" s="33" t="s">
        <v>47</v>
      </c>
      <c r="N13" s="33" t="s">
        <v>68</v>
      </c>
      <c r="O13" s="33" t="s">
        <v>58</v>
      </c>
      <c r="P13" s="35">
        <v>0.17</v>
      </c>
      <c r="Q13" s="36">
        <v>34342</v>
      </c>
      <c r="R13" s="51"/>
      <c r="S13" s="35">
        <v>107.2</v>
      </c>
      <c r="T13" s="35">
        <v>83.483000000000004</v>
      </c>
      <c r="U13" s="35">
        <v>73.225999999999999</v>
      </c>
      <c r="V13" s="52"/>
      <c r="W13" s="52"/>
      <c r="X13" s="32"/>
      <c r="Y13" s="32" t="s">
        <v>1037</v>
      </c>
      <c r="Z13" s="32" t="s">
        <v>1036</v>
      </c>
      <c r="AA13" s="32">
        <v>39805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35">
        <v>67.418000000000006</v>
      </c>
      <c r="BD13" s="35">
        <v>0</v>
      </c>
      <c r="BE13" s="47" t="s">
        <v>44</v>
      </c>
      <c r="BF13" s="47" t="s">
        <v>44</v>
      </c>
      <c r="BG13" s="47" t="s">
        <v>44</v>
      </c>
      <c r="BH13" s="45">
        <v>0</v>
      </c>
      <c r="BI13" s="44" t="s">
        <v>44</v>
      </c>
      <c r="BJ13" s="45">
        <v>0</v>
      </c>
      <c r="BK13" s="45" t="s">
        <v>44</v>
      </c>
      <c r="BL13" s="45" t="s">
        <v>44</v>
      </c>
      <c r="BM13" s="32" t="s">
        <v>44</v>
      </c>
      <c r="BN13" s="32" t="s">
        <v>44</v>
      </c>
      <c r="BO13" s="43" t="s">
        <v>48</v>
      </c>
      <c r="BP13" s="47">
        <v>67.418000000000006</v>
      </c>
      <c r="BQ13" s="47">
        <v>67.885999999999996</v>
      </c>
      <c r="BR13" s="47">
        <v>0.88600000000000001</v>
      </c>
      <c r="BS13" s="45">
        <v>67</v>
      </c>
      <c r="BT13" s="44" t="s">
        <v>44</v>
      </c>
      <c r="BU13" s="45">
        <v>67</v>
      </c>
      <c r="BV13" s="45" t="s">
        <v>1035</v>
      </c>
      <c r="BW13" s="45" t="s">
        <v>1034</v>
      </c>
      <c r="BX13" s="30">
        <v>44316</v>
      </c>
      <c r="BY13" s="32" t="s">
        <v>45</v>
      </c>
      <c r="BZ13" s="32" t="s">
        <v>44</v>
      </c>
      <c r="CA13" s="32" t="s">
        <v>44</v>
      </c>
      <c r="CB13" s="32" t="s">
        <v>44</v>
      </c>
      <c r="CC13" s="32" t="s">
        <v>44</v>
      </c>
      <c r="CD13" s="51">
        <v>0</v>
      </c>
      <c r="CE13" s="32" t="s">
        <v>44</v>
      </c>
      <c r="CF13" s="51">
        <v>0</v>
      </c>
      <c r="CG13" s="32" t="s">
        <v>44</v>
      </c>
      <c r="CH13" s="32" t="s">
        <v>44</v>
      </c>
      <c r="CI13" s="32" t="s">
        <v>44</v>
      </c>
      <c r="CJ13" s="32" t="s">
        <v>44</v>
      </c>
      <c r="CK13" s="45">
        <v>67</v>
      </c>
      <c r="CL13" s="45" t="s">
        <v>1035</v>
      </c>
      <c r="CM13" s="45" t="s">
        <v>1034</v>
      </c>
      <c r="CN13" s="30">
        <v>44316</v>
      </c>
      <c r="CO13" s="32" t="s">
        <v>45</v>
      </c>
    </row>
    <row r="14" spans="1:93" s="24" customFormat="1" ht="15" customHeight="1" x14ac:dyDescent="0.25">
      <c r="A14" s="8">
        <f>A13+1</f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54"/>
      <c r="S14" s="14"/>
      <c r="T14" s="14"/>
      <c r="U14" s="14"/>
      <c r="V14" s="53"/>
      <c r="W14" s="53"/>
      <c r="X14" s="18"/>
      <c r="Y14" s="18"/>
      <c r="Z14" s="18"/>
      <c r="AA14" s="18">
        <v>40676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44</v>
      </c>
      <c r="BA14" s="18" t="s">
        <v>44</v>
      </c>
      <c r="BB14" s="18" t="s">
        <v>44</v>
      </c>
      <c r="BC14" s="14"/>
      <c r="BD14" s="14"/>
      <c r="BE14" s="26"/>
      <c r="BF14" s="26"/>
      <c r="BG14" s="26"/>
      <c r="BH14" s="23">
        <v>0</v>
      </c>
      <c r="BI14" s="27" t="s">
        <v>44</v>
      </c>
      <c r="BJ14" s="23">
        <v>0</v>
      </c>
      <c r="BK14" s="23"/>
      <c r="BL14" s="23"/>
      <c r="BM14" s="18" t="s">
        <v>44</v>
      </c>
      <c r="BN14" s="18" t="s">
        <v>44</v>
      </c>
      <c r="BO14" s="22" t="s">
        <v>73</v>
      </c>
      <c r="BP14" s="26"/>
      <c r="BQ14" s="26"/>
      <c r="BR14" s="26"/>
      <c r="BS14" s="23">
        <v>0</v>
      </c>
      <c r="BT14" s="27" t="s">
        <v>44</v>
      </c>
      <c r="BU14" s="23">
        <v>0</v>
      </c>
      <c r="BV14" s="23" t="s">
        <v>1033</v>
      </c>
      <c r="BW14" s="23" t="s">
        <v>1033</v>
      </c>
      <c r="BX14" s="12" t="s">
        <v>44</v>
      </c>
      <c r="BY14" s="12" t="s">
        <v>44</v>
      </c>
      <c r="BZ14" s="22"/>
      <c r="CA14" s="26"/>
      <c r="CB14" s="26"/>
      <c r="CC14" s="26"/>
      <c r="CD14" s="23">
        <v>0</v>
      </c>
      <c r="CE14" s="27" t="s">
        <v>44</v>
      </c>
      <c r="CF14" s="23">
        <v>0</v>
      </c>
      <c r="CG14" s="23"/>
      <c r="CH14" s="23"/>
      <c r="CI14" s="18" t="s">
        <v>44</v>
      </c>
      <c r="CJ14" s="18" t="s">
        <v>44</v>
      </c>
      <c r="CK14" s="23">
        <v>0</v>
      </c>
      <c r="CL14" s="23" t="s">
        <v>1033</v>
      </c>
      <c r="CM14" s="23" t="s">
        <v>1033</v>
      </c>
      <c r="CN14" s="18" t="s">
        <v>44</v>
      </c>
      <c r="CO14" s="18" t="s">
        <v>44</v>
      </c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81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246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193</v>
      </c>
      <c r="BF17" s="201" t="s">
        <v>144</v>
      </c>
      <c r="BG17" s="202" t="s">
        <v>143</v>
      </c>
      <c r="BH17" s="202" t="s">
        <v>186</v>
      </c>
      <c r="BI17" s="202" t="s">
        <v>148</v>
      </c>
      <c r="BJ17" s="199" t="s">
        <v>191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192</v>
      </c>
      <c r="BQ17" s="201" t="s">
        <v>144</v>
      </c>
      <c r="BR17" s="202" t="s">
        <v>143</v>
      </c>
      <c r="BS17" s="202" t="s">
        <v>186</v>
      </c>
      <c r="BT17" s="202" t="s">
        <v>148</v>
      </c>
      <c r="BU17" s="199" t="s">
        <v>191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202" t="s">
        <v>186</v>
      </c>
      <c r="CE17" s="202" t="s">
        <v>148</v>
      </c>
      <c r="CF17" s="199" t="s">
        <v>191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80" t="s">
        <v>35</v>
      </c>
      <c r="W18" s="80" t="s">
        <v>36</v>
      </c>
      <c r="X18" s="80" t="s">
        <v>37</v>
      </c>
      <c r="Y18" s="80" t="s">
        <v>35</v>
      </c>
      <c r="Z18" s="80" t="s">
        <v>36</v>
      </c>
      <c r="AA18" s="80" t="s">
        <v>37</v>
      </c>
      <c r="AB18" s="80" t="s">
        <v>35</v>
      </c>
      <c r="AC18" s="80" t="s">
        <v>36</v>
      </c>
      <c r="AD18" s="80" t="s">
        <v>37</v>
      </c>
      <c r="AE18" s="80" t="s">
        <v>35</v>
      </c>
      <c r="AF18" s="80" t="s">
        <v>36</v>
      </c>
      <c r="AG18" s="80" t="s">
        <v>37</v>
      </c>
      <c r="AH18" s="80" t="s">
        <v>35</v>
      </c>
      <c r="AI18" s="80" t="s">
        <v>36</v>
      </c>
      <c r="AJ18" s="80" t="s">
        <v>37</v>
      </c>
      <c r="AK18" s="80" t="s">
        <v>35</v>
      </c>
      <c r="AL18" s="80" t="s">
        <v>36</v>
      </c>
      <c r="AM18" s="80" t="s">
        <v>37</v>
      </c>
      <c r="AN18" s="80" t="s">
        <v>35</v>
      </c>
      <c r="AO18" s="80" t="s">
        <v>36</v>
      </c>
      <c r="AP18" s="80" t="s">
        <v>37</v>
      </c>
      <c r="AQ18" s="80" t="s">
        <v>35</v>
      </c>
      <c r="AR18" s="80" t="s">
        <v>36</v>
      </c>
      <c r="AS18" s="80" t="s">
        <v>37</v>
      </c>
      <c r="AT18" s="80" t="s">
        <v>35</v>
      </c>
      <c r="AU18" s="80" t="s">
        <v>36</v>
      </c>
      <c r="AV18" s="80" t="s">
        <v>37</v>
      </c>
      <c r="AW18" s="80" t="s">
        <v>35</v>
      </c>
      <c r="AX18" s="80" t="s">
        <v>36</v>
      </c>
      <c r="AY18" s="80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78" t="s">
        <v>9</v>
      </c>
      <c r="BL18" s="78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78" t="s">
        <v>9</v>
      </c>
      <c r="BW18" s="78" t="s">
        <v>10</v>
      </c>
      <c r="BX18" s="202"/>
      <c r="BY18" s="202"/>
      <c r="BZ18" s="200"/>
      <c r="CA18" s="200"/>
      <c r="CB18" s="200"/>
      <c r="CC18" s="202"/>
      <c r="CD18" s="202"/>
      <c r="CE18" s="202"/>
      <c r="CF18" s="200"/>
      <c r="CG18" s="78" t="s">
        <v>9</v>
      </c>
      <c r="CH18" s="78" t="s">
        <v>10</v>
      </c>
      <c r="CI18" s="202"/>
      <c r="CJ18" s="202"/>
      <c r="CK18" s="211"/>
      <c r="CL18" s="82" t="s">
        <v>9</v>
      </c>
      <c r="CM18" s="82" t="s">
        <v>10</v>
      </c>
      <c r="CN18" s="241"/>
      <c r="CO18" s="241"/>
    </row>
    <row r="19" spans="1:93" ht="15" customHeight="1" x14ac:dyDescent="0.25">
      <c r="A19" s="57" t="s">
        <v>34</v>
      </c>
      <c r="B19" s="82" t="s">
        <v>19</v>
      </c>
      <c r="C19" s="82" t="s">
        <v>20</v>
      </c>
      <c r="D19" s="82" t="s">
        <v>2</v>
      </c>
      <c r="E19" s="82" t="s">
        <v>3</v>
      </c>
      <c r="F19" s="82" t="s">
        <v>2</v>
      </c>
      <c r="G19" s="82" t="s">
        <v>3</v>
      </c>
      <c r="H19" s="64" t="s">
        <v>34</v>
      </c>
      <c r="I19" s="64" t="s">
        <v>34</v>
      </c>
      <c r="J19" s="65" t="s">
        <v>12</v>
      </c>
      <c r="K19" s="83" t="s">
        <v>13</v>
      </c>
      <c r="L19" s="64" t="s">
        <v>34</v>
      </c>
      <c r="M19" s="65" t="s">
        <v>12</v>
      </c>
      <c r="N19" s="83" t="s">
        <v>13</v>
      </c>
      <c r="O19" s="67" t="s">
        <v>34</v>
      </c>
      <c r="P19" s="79" t="s">
        <v>14</v>
      </c>
      <c r="Q19" s="79" t="s">
        <v>24</v>
      </c>
      <c r="R19" s="79" t="s">
        <v>25</v>
      </c>
      <c r="S19" s="79" t="s">
        <v>11</v>
      </c>
      <c r="T19" s="79" t="s">
        <v>11</v>
      </c>
      <c r="U19" s="80" t="s">
        <v>11</v>
      </c>
      <c r="V19" s="80" t="s">
        <v>33</v>
      </c>
      <c r="W19" s="80" t="s">
        <v>33</v>
      </c>
      <c r="X19" s="64" t="s">
        <v>34</v>
      </c>
      <c r="Y19" s="80" t="s">
        <v>33</v>
      </c>
      <c r="Z19" s="80" t="s">
        <v>33</v>
      </c>
      <c r="AA19" s="64" t="s">
        <v>34</v>
      </c>
      <c r="AB19" s="80" t="s">
        <v>33</v>
      </c>
      <c r="AC19" s="80" t="s">
        <v>33</v>
      </c>
      <c r="AD19" s="64" t="s">
        <v>34</v>
      </c>
      <c r="AE19" s="80" t="s">
        <v>33</v>
      </c>
      <c r="AF19" s="80" t="s">
        <v>33</v>
      </c>
      <c r="AG19" s="64" t="s">
        <v>34</v>
      </c>
      <c r="AH19" s="80" t="s">
        <v>33</v>
      </c>
      <c r="AI19" s="80" t="s">
        <v>33</v>
      </c>
      <c r="AJ19" s="64" t="s">
        <v>34</v>
      </c>
      <c r="AK19" s="80" t="s">
        <v>33</v>
      </c>
      <c r="AL19" s="80" t="s">
        <v>33</v>
      </c>
      <c r="AM19" s="64" t="s">
        <v>34</v>
      </c>
      <c r="AN19" s="80" t="s">
        <v>33</v>
      </c>
      <c r="AO19" s="80" t="s">
        <v>33</v>
      </c>
      <c r="AP19" s="64" t="s">
        <v>34</v>
      </c>
      <c r="AQ19" s="80" t="s">
        <v>33</v>
      </c>
      <c r="AR19" s="80" t="s">
        <v>33</v>
      </c>
      <c r="AS19" s="64" t="s">
        <v>34</v>
      </c>
      <c r="AT19" s="80" t="s">
        <v>33</v>
      </c>
      <c r="AU19" s="80" t="s">
        <v>33</v>
      </c>
      <c r="AV19" s="64" t="s">
        <v>34</v>
      </c>
      <c r="AW19" s="80" t="s">
        <v>33</v>
      </c>
      <c r="AX19" s="80" t="s">
        <v>33</v>
      </c>
      <c r="AY19" s="64" t="s">
        <v>34</v>
      </c>
      <c r="AZ19" s="64" t="s">
        <v>34</v>
      </c>
      <c r="BA19" s="80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80" t="s">
        <v>8</v>
      </c>
      <c r="BI19" s="64" t="s">
        <v>146</v>
      </c>
      <c r="BJ19" s="80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80" t="s">
        <v>8</v>
      </c>
      <c r="BT19" s="80" t="s">
        <v>146</v>
      </c>
      <c r="BU19" s="80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80" t="s">
        <v>8</v>
      </c>
      <c r="CE19" s="80" t="s">
        <v>146</v>
      </c>
      <c r="CF19" s="80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84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46" customFormat="1" ht="15" customHeight="1" x14ac:dyDescent="0.25">
      <c r="A21" s="29">
        <f>A14+1</f>
        <v>7</v>
      </c>
      <c r="B21" s="30">
        <v>43922</v>
      </c>
      <c r="C21" s="30">
        <v>43951</v>
      </c>
      <c r="D21" s="33" t="s">
        <v>198</v>
      </c>
      <c r="E21" s="32">
        <v>43965</v>
      </c>
      <c r="F21" s="33" t="s">
        <v>268</v>
      </c>
      <c r="G21" s="30">
        <v>43809</v>
      </c>
      <c r="H21" s="33" t="s">
        <v>199</v>
      </c>
      <c r="I21" s="34">
        <v>831268730</v>
      </c>
      <c r="J21" s="33" t="s">
        <v>47</v>
      </c>
      <c r="K21" s="33" t="s">
        <v>200</v>
      </c>
      <c r="L21" s="33" t="s">
        <v>201</v>
      </c>
      <c r="M21" s="33" t="s">
        <v>202</v>
      </c>
      <c r="N21" s="33" t="s">
        <v>203</v>
      </c>
      <c r="O21" s="33" t="s">
        <v>46</v>
      </c>
      <c r="P21" s="35">
        <v>1.85</v>
      </c>
      <c r="Q21" s="36">
        <v>34351</v>
      </c>
      <c r="R21" s="51"/>
      <c r="S21" s="35">
        <v>1184</v>
      </c>
      <c r="T21" s="35">
        <v>1184</v>
      </c>
      <c r="U21" s="35">
        <v>1215.7</v>
      </c>
      <c r="V21" s="52"/>
      <c r="W21" s="52"/>
      <c r="X21" s="32"/>
      <c r="Y21" s="32" t="s">
        <v>1032</v>
      </c>
      <c r="Z21" s="32" t="s">
        <v>1031</v>
      </c>
      <c r="AA21" s="32">
        <v>39490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35">
        <v>1162.164</v>
      </c>
      <c r="BD21" s="35">
        <v>0</v>
      </c>
      <c r="BE21" s="47" t="s">
        <v>44</v>
      </c>
      <c r="BF21" s="47" t="s">
        <v>44</v>
      </c>
      <c r="BG21" s="47" t="s">
        <v>44</v>
      </c>
      <c r="BH21" s="155">
        <v>0</v>
      </c>
      <c r="BI21" s="44" t="s">
        <v>44</v>
      </c>
      <c r="BJ21" s="45">
        <v>0</v>
      </c>
      <c r="BK21" s="45" t="s">
        <v>44</v>
      </c>
      <c r="BL21" s="45" t="s">
        <v>44</v>
      </c>
      <c r="BM21" s="32" t="s">
        <v>44</v>
      </c>
      <c r="BN21" s="32" t="s">
        <v>44</v>
      </c>
      <c r="BO21" s="43" t="s">
        <v>240</v>
      </c>
      <c r="BP21" s="47">
        <v>1162.164</v>
      </c>
      <c r="BQ21" s="47">
        <v>1162.7260000000001</v>
      </c>
      <c r="BR21" s="47">
        <v>0.72599999999999998</v>
      </c>
      <c r="BS21" s="45">
        <v>1162</v>
      </c>
      <c r="BT21" s="44" t="s">
        <v>44</v>
      </c>
      <c r="BU21" s="45">
        <v>1162</v>
      </c>
      <c r="BV21" s="45" t="s">
        <v>1030</v>
      </c>
      <c r="BW21" s="45" t="s">
        <v>1029</v>
      </c>
      <c r="BX21" s="30">
        <v>44316</v>
      </c>
      <c r="BY21" s="32" t="s">
        <v>45</v>
      </c>
      <c r="BZ21" s="32" t="s">
        <v>44</v>
      </c>
      <c r="CA21" s="32" t="s">
        <v>44</v>
      </c>
      <c r="CB21" s="32" t="s">
        <v>44</v>
      </c>
      <c r="CC21" s="32" t="s">
        <v>44</v>
      </c>
      <c r="CD21" s="51">
        <v>0</v>
      </c>
      <c r="CE21" s="32" t="s">
        <v>44</v>
      </c>
      <c r="CF21" s="51">
        <v>0</v>
      </c>
      <c r="CG21" s="32" t="s">
        <v>44</v>
      </c>
      <c r="CH21" s="32" t="s">
        <v>44</v>
      </c>
      <c r="CI21" s="32" t="s">
        <v>44</v>
      </c>
      <c r="CJ21" s="32" t="s">
        <v>44</v>
      </c>
      <c r="CK21" s="45">
        <v>1162</v>
      </c>
      <c r="CL21" s="45" t="s">
        <v>1030</v>
      </c>
      <c r="CM21" s="45" t="s">
        <v>1029</v>
      </c>
      <c r="CN21" s="30">
        <v>44316</v>
      </c>
      <c r="CO21" s="32" t="s">
        <v>45</v>
      </c>
    </row>
    <row r="22" spans="1:93" s="46" customFormat="1" ht="15" customHeight="1" x14ac:dyDescent="0.25">
      <c r="A22" s="29">
        <f t="shared" ref="A22:A51" si="0">A21+1</f>
        <v>8</v>
      </c>
      <c r="B22" s="30">
        <v>43922</v>
      </c>
      <c r="C22" s="30">
        <v>43951</v>
      </c>
      <c r="D22" s="33" t="s">
        <v>49</v>
      </c>
      <c r="E22" s="32">
        <v>43962</v>
      </c>
      <c r="F22" s="33" t="s">
        <v>493</v>
      </c>
      <c r="G22" s="30">
        <v>43826</v>
      </c>
      <c r="H22" s="33" t="s">
        <v>296</v>
      </c>
      <c r="I22" s="34">
        <v>116019472</v>
      </c>
      <c r="J22" s="33" t="s">
        <v>50</v>
      </c>
      <c r="K22" s="33" t="s">
        <v>51</v>
      </c>
      <c r="L22" s="33" t="s">
        <v>52</v>
      </c>
      <c r="M22" s="33" t="s">
        <v>50</v>
      </c>
      <c r="N22" s="33" t="s">
        <v>51</v>
      </c>
      <c r="O22" s="33" t="s">
        <v>58</v>
      </c>
      <c r="P22" s="35">
        <v>3.0409999999999999</v>
      </c>
      <c r="Q22" s="36">
        <v>34342</v>
      </c>
      <c r="R22" s="51"/>
      <c r="S22" s="35">
        <v>1911</v>
      </c>
      <c r="T22" s="35">
        <v>2247.2260000000001</v>
      </c>
      <c r="U22" s="35">
        <v>2080</v>
      </c>
      <c r="V22" s="52"/>
      <c r="W22" s="52"/>
      <c r="X22" s="32"/>
      <c r="Y22" s="32" t="s">
        <v>1028</v>
      </c>
      <c r="Z22" s="32" t="s">
        <v>655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35">
        <v>1964.867</v>
      </c>
      <c r="BD22" s="35">
        <v>0</v>
      </c>
      <c r="BE22" s="47" t="s">
        <v>44</v>
      </c>
      <c r="BF22" s="47" t="s">
        <v>44</v>
      </c>
      <c r="BG22" s="47" t="s">
        <v>44</v>
      </c>
      <c r="BH22" s="155">
        <v>0</v>
      </c>
      <c r="BI22" s="44" t="s">
        <v>44</v>
      </c>
      <c r="BJ22" s="45">
        <v>0</v>
      </c>
      <c r="BK22" s="45" t="s">
        <v>44</v>
      </c>
      <c r="BL22" s="45" t="s">
        <v>44</v>
      </c>
      <c r="BM22" s="32" t="s">
        <v>44</v>
      </c>
      <c r="BN22" s="32" t="s">
        <v>44</v>
      </c>
      <c r="BO22" s="43" t="s">
        <v>241</v>
      </c>
      <c r="BP22" s="47">
        <v>1964.867</v>
      </c>
      <c r="BQ22" s="47">
        <v>1965.8019999999999</v>
      </c>
      <c r="BR22" s="47">
        <v>0.80200000000000005</v>
      </c>
      <c r="BS22" s="45">
        <v>1965</v>
      </c>
      <c r="BT22" s="44" t="s">
        <v>44</v>
      </c>
      <c r="BU22" s="45">
        <v>1965</v>
      </c>
      <c r="BV22" s="45" t="s">
        <v>1027</v>
      </c>
      <c r="BW22" s="45" t="s">
        <v>1026</v>
      </c>
      <c r="BX22" s="30">
        <v>44316</v>
      </c>
      <c r="BY22" s="32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51">
        <v>0</v>
      </c>
      <c r="CE22" s="32" t="s">
        <v>44</v>
      </c>
      <c r="CF22" s="51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5">
        <v>1965</v>
      </c>
      <c r="CL22" s="45" t="s">
        <v>1027</v>
      </c>
      <c r="CM22" s="45" t="s">
        <v>1026</v>
      </c>
      <c r="CN22" s="30">
        <v>44316</v>
      </c>
      <c r="CO22" s="32" t="s">
        <v>45</v>
      </c>
    </row>
    <row r="23" spans="1:93" s="46" customFormat="1" ht="15" customHeight="1" x14ac:dyDescent="0.25">
      <c r="A23" s="29">
        <f t="shared" si="0"/>
        <v>9</v>
      </c>
      <c r="B23" s="30">
        <v>43922</v>
      </c>
      <c r="C23" s="30">
        <v>43951</v>
      </c>
      <c r="D23" s="33" t="s">
        <v>61</v>
      </c>
      <c r="E23" s="32">
        <v>43965</v>
      </c>
      <c r="F23" s="33" t="s">
        <v>495</v>
      </c>
      <c r="G23" s="30">
        <v>43826</v>
      </c>
      <c r="H23" s="33" t="s">
        <v>62</v>
      </c>
      <c r="I23" s="34">
        <v>104003977</v>
      </c>
      <c r="J23" s="33" t="s">
        <v>63</v>
      </c>
      <c r="K23" s="33" t="s">
        <v>64</v>
      </c>
      <c r="L23" s="33" t="s">
        <v>65</v>
      </c>
      <c r="M23" s="33" t="s">
        <v>63</v>
      </c>
      <c r="N23" s="33" t="s">
        <v>64</v>
      </c>
      <c r="O23" s="33" t="s">
        <v>58</v>
      </c>
      <c r="P23" s="35">
        <v>2.8</v>
      </c>
      <c r="Q23" s="36">
        <v>34347</v>
      </c>
      <c r="R23" s="51"/>
      <c r="S23" s="35">
        <v>2201.5140000000001</v>
      </c>
      <c r="T23" s="35">
        <v>2584.4969999999998</v>
      </c>
      <c r="U23" s="35">
        <v>1900.1030000000001</v>
      </c>
      <c r="V23" s="52"/>
      <c r="W23" s="52"/>
      <c r="X23" s="32"/>
      <c r="Y23" s="32" t="s">
        <v>1025</v>
      </c>
      <c r="Z23" s="32" t="s">
        <v>1024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35">
        <v>1755.6220000000001</v>
      </c>
      <c r="BD23" s="35">
        <v>0</v>
      </c>
      <c r="BE23" s="47" t="s">
        <v>44</v>
      </c>
      <c r="BF23" s="47" t="s">
        <v>44</v>
      </c>
      <c r="BG23" s="47" t="s">
        <v>44</v>
      </c>
      <c r="BH23" s="155">
        <v>0</v>
      </c>
      <c r="BI23" s="44" t="s">
        <v>44</v>
      </c>
      <c r="BJ23" s="45">
        <v>0</v>
      </c>
      <c r="BK23" s="45" t="s">
        <v>44</v>
      </c>
      <c r="BL23" s="45" t="s">
        <v>44</v>
      </c>
      <c r="BM23" s="32" t="s">
        <v>44</v>
      </c>
      <c r="BN23" s="32" t="s">
        <v>44</v>
      </c>
      <c r="BO23" s="43" t="s">
        <v>241</v>
      </c>
      <c r="BP23" s="47">
        <v>1755.6220000000001</v>
      </c>
      <c r="BQ23" s="47">
        <v>1756.39</v>
      </c>
      <c r="BR23" s="47">
        <v>0.39</v>
      </c>
      <c r="BS23" s="45">
        <v>1756</v>
      </c>
      <c r="BT23" s="44" t="s">
        <v>44</v>
      </c>
      <c r="BU23" s="45">
        <v>1756</v>
      </c>
      <c r="BV23" s="45" t="s">
        <v>1023</v>
      </c>
      <c r="BW23" s="45" t="s">
        <v>1022</v>
      </c>
      <c r="BX23" s="30">
        <v>44316</v>
      </c>
      <c r="BY23" s="32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51">
        <v>0</v>
      </c>
      <c r="CE23" s="32" t="s">
        <v>44</v>
      </c>
      <c r="CF23" s="51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5">
        <v>1756</v>
      </c>
      <c r="CL23" s="45" t="s">
        <v>1023</v>
      </c>
      <c r="CM23" s="45" t="s">
        <v>1022</v>
      </c>
      <c r="CN23" s="30">
        <v>44316</v>
      </c>
      <c r="CO23" s="32" t="s">
        <v>45</v>
      </c>
    </row>
    <row r="24" spans="1:93" s="46" customFormat="1" ht="15" customHeight="1" x14ac:dyDescent="0.25">
      <c r="A24" s="29">
        <f t="shared" si="0"/>
        <v>10</v>
      </c>
      <c r="B24" s="30">
        <v>43922</v>
      </c>
      <c r="C24" s="30">
        <v>43951</v>
      </c>
      <c r="D24" s="33" t="s">
        <v>67</v>
      </c>
      <c r="E24" s="32">
        <v>43963</v>
      </c>
      <c r="F24" s="33" t="s">
        <v>496</v>
      </c>
      <c r="G24" s="30">
        <v>43809</v>
      </c>
      <c r="H24" s="33" t="s">
        <v>66</v>
      </c>
      <c r="I24" s="34">
        <v>115141090</v>
      </c>
      <c r="J24" s="33" t="s">
        <v>47</v>
      </c>
      <c r="K24" s="33" t="s">
        <v>68</v>
      </c>
      <c r="L24" s="33" t="s">
        <v>69</v>
      </c>
      <c r="M24" s="33" t="s">
        <v>71</v>
      </c>
      <c r="N24" s="33" t="s">
        <v>70</v>
      </c>
      <c r="O24" s="33" t="s">
        <v>72</v>
      </c>
      <c r="P24" s="35">
        <v>1.05</v>
      </c>
      <c r="Q24" s="36">
        <v>34347</v>
      </c>
      <c r="R24" s="51"/>
      <c r="S24" s="35">
        <v>686.899</v>
      </c>
      <c r="T24" s="35">
        <v>823.22900000000004</v>
      </c>
      <c r="U24" s="35">
        <v>597.16200000000003</v>
      </c>
      <c r="V24" s="52"/>
      <c r="W24" s="52"/>
      <c r="X24" s="32"/>
      <c r="Y24" s="32" t="s">
        <v>1021</v>
      </c>
      <c r="Z24" s="32" t="s">
        <v>1020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35">
        <v>565.86599999999999</v>
      </c>
      <c r="BD24" s="35">
        <v>0</v>
      </c>
      <c r="BE24" s="47" t="s">
        <v>44</v>
      </c>
      <c r="BF24" s="47" t="s">
        <v>44</v>
      </c>
      <c r="BG24" s="47" t="s">
        <v>44</v>
      </c>
      <c r="BH24" s="155">
        <v>0</v>
      </c>
      <c r="BI24" s="44" t="s">
        <v>44</v>
      </c>
      <c r="BJ24" s="45">
        <v>0</v>
      </c>
      <c r="BK24" s="45" t="s">
        <v>44</v>
      </c>
      <c r="BL24" s="45" t="s">
        <v>44</v>
      </c>
      <c r="BM24" s="32" t="s">
        <v>44</v>
      </c>
      <c r="BN24" s="32" t="s">
        <v>44</v>
      </c>
      <c r="BO24" s="43" t="s">
        <v>242</v>
      </c>
      <c r="BP24" s="47">
        <v>565.86599999999999</v>
      </c>
      <c r="BQ24" s="47">
        <v>566.40300000000002</v>
      </c>
      <c r="BR24" s="47">
        <v>0.40300000000000002</v>
      </c>
      <c r="BS24" s="45">
        <v>566</v>
      </c>
      <c r="BT24" s="44" t="s">
        <v>44</v>
      </c>
      <c r="BU24" s="45">
        <v>566</v>
      </c>
      <c r="BV24" s="45" t="s">
        <v>1019</v>
      </c>
      <c r="BW24" s="45" t="s">
        <v>1018</v>
      </c>
      <c r="BX24" s="30">
        <v>44316</v>
      </c>
      <c r="BY24" s="32" t="s">
        <v>45</v>
      </c>
      <c r="BZ24" s="32" t="s">
        <v>44</v>
      </c>
      <c r="CA24" s="32" t="s">
        <v>44</v>
      </c>
      <c r="CB24" s="32" t="s">
        <v>44</v>
      </c>
      <c r="CC24" s="32" t="s">
        <v>44</v>
      </c>
      <c r="CD24" s="51">
        <v>0</v>
      </c>
      <c r="CE24" s="32" t="s">
        <v>44</v>
      </c>
      <c r="CF24" s="51">
        <v>0</v>
      </c>
      <c r="CG24" s="32" t="s">
        <v>44</v>
      </c>
      <c r="CH24" s="32" t="s">
        <v>44</v>
      </c>
      <c r="CI24" s="32" t="s">
        <v>44</v>
      </c>
      <c r="CJ24" s="32" t="s">
        <v>44</v>
      </c>
      <c r="CK24" s="45">
        <v>566</v>
      </c>
      <c r="CL24" s="45" t="s">
        <v>1019</v>
      </c>
      <c r="CM24" s="45" t="s">
        <v>1018</v>
      </c>
      <c r="CN24" s="30">
        <v>44316</v>
      </c>
      <c r="CO24" s="32" t="s">
        <v>45</v>
      </c>
    </row>
    <row r="25" spans="1:93" s="46" customFormat="1" ht="15" customHeight="1" x14ac:dyDescent="0.25">
      <c r="A25" s="29">
        <f t="shared" si="0"/>
        <v>11</v>
      </c>
      <c r="B25" s="30">
        <v>43922</v>
      </c>
      <c r="C25" s="30">
        <v>43951</v>
      </c>
      <c r="D25" s="33" t="s">
        <v>171</v>
      </c>
      <c r="E25" s="32">
        <v>43959</v>
      </c>
      <c r="F25" s="33" t="s">
        <v>499</v>
      </c>
      <c r="G25" s="30">
        <v>43850</v>
      </c>
      <c r="H25" s="33" t="s">
        <v>172</v>
      </c>
      <c r="I25" s="34">
        <v>131283540</v>
      </c>
      <c r="J25" s="33" t="s">
        <v>47</v>
      </c>
      <c r="K25" s="33" t="s">
        <v>68</v>
      </c>
      <c r="L25" s="33" t="s">
        <v>173</v>
      </c>
      <c r="M25" s="33" t="s">
        <v>174</v>
      </c>
      <c r="N25" s="33" t="s">
        <v>175</v>
      </c>
      <c r="O25" s="33" t="s">
        <v>46</v>
      </c>
      <c r="P25" s="35">
        <v>1.85</v>
      </c>
      <c r="Q25" s="36">
        <v>34347</v>
      </c>
      <c r="R25" s="51"/>
      <c r="S25" s="35">
        <v>1360</v>
      </c>
      <c r="T25" s="35">
        <v>2362</v>
      </c>
      <c r="U25" s="35">
        <v>1321</v>
      </c>
      <c r="V25" s="52"/>
      <c r="W25" s="52"/>
      <c r="X25" s="32"/>
      <c r="Y25" s="32" t="s">
        <v>1017</v>
      </c>
      <c r="Z25" s="32" t="s">
        <v>1016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35">
        <v>1230.9690000000001</v>
      </c>
      <c r="BD25" s="35">
        <v>0</v>
      </c>
      <c r="BE25" s="47" t="s">
        <v>44</v>
      </c>
      <c r="BF25" s="47" t="s">
        <v>44</v>
      </c>
      <c r="BG25" s="47" t="s">
        <v>44</v>
      </c>
      <c r="BH25" s="155">
        <v>0</v>
      </c>
      <c r="BI25" s="44" t="s">
        <v>44</v>
      </c>
      <c r="BJ25" s="45">
        <v>0</v>
      </c>
      <c r="BK25" s="45" t="s">
        <v>44</v>
      </c>
      <c r="BL25" s="45" t="s">
        <v>44</v>
      </c>
      <c r="BM25" s="32" t="s">
        <v>44</v>
      </c>
      <c r="BN25" s="32" t="s">
        <v>44</v>
      </c>
      <c r="BO25" s="43" t="s">
        <v>240</v>
      </c>
      <c r="BP25" s="47">
        <v>1230.9690000000001</v>
      </c>
      <c r="BQ25" s="47">
        <v>1231.008</v>
      </c>
      <c r="BR25" s="47">
        <v>8.0000000000000002E-3</v>
      </c>
      <c r="BS25" s="45">
        <v>1231</v>
      </c>
      <c r="BT25" s="44" t="s">
        <v>44</v>
      </c>
      <c r="BU25" s="45">
        <v>1231</v>
      </c>
      <c r="BV25" s="45" t="s">
        <v>1015</v>
      </c>
      <c r="BW25" s="45" t="s">
        <v>1014</v>
      </c>
      <c r="BX25" s="30">
        <v>44316</v>
      </c>
      <c r="BY25" s="32" t="s">
        <v>45</v>
      </c>
      <c r="BZ25" s="32" t="s">
        <v>44</v>
      </c>
      <c r="CA25" s="32" t="s">
        <v>44</v>
      </c>
      <c r="CB25" s="32" t="s">
        <v>44</v>
      </c>
      <c r="CC25" s="32" t="s">
        <v>44</v>
      </c>
      <c r="CD25" s="51">
        <v>0</v>
      </c>
      <c r="CE25" s="32" t="s">
        <v>44</v>
      </c>
      <c r="CF25" s="51">
        <v>0</v>
      </c>
      <c r="CG25" s="32" t="s">
        <v>44</v>
      </c>
      <c r="CH25" s="32" t="s">
        <v>44</v>
      </c>
      <c r="CI25" s="32" t="s">
        <v>44</v>
      </c>
      <c r="CJ25" s="32" t="s">
        <v>44</v>
      </c>
      <c r="CK25" s="45">
        <v>1231</v>
      </c>
      <c r="CL25" s="45" t="s">
        <v>1015</v>
      </c>
      <c r="CM25" s="45" t="s">
        <v>1014</v>
      </c>
      <c r="CN25" s="30">
        <v>44316</v>
      </c>
      <c r="CO25" s="32" t="s">
        <v>45</v>
      </c>
    </row>
    <row r="26" spans="1:93" s="24" customFormat="1" ht="15" customHeight="1" x14ac:dyDescent="0.25">
      <c r="A26" s="8">
        <f t="shared" si="0"/>
        <v>12</v>
      </c>
      <c r="B26" s="12"/>
      <c r="C26" s="12"/>
      <c r="D26" s="10" t="s">
        <v>155</v>
      </c>
      <c r="E26" s="11" t="s">
        <v>44</v>
      </c>
      <c r="F26" s="10" t="s">
        <v>266</v>
      </c>
      <c r="G26" s="12">
        <v>43809</v>
      </c>
      <c r="H26" s="10" t="s">
        <v>156</v>
      </c>
      <c r="I26" s="13">
        <v>829053852</v>
      </c>
      <c r="J26" s="10" t="s">
        <v>94</v>
      </c>
      <c r="K26" s="10" t="s">
        <v>95</v>
      </c>
      <c r="L26" s="10" t="s">
        <v>157</v>
      </c>
      <c r="M26" s="10" t="s">
        <v>94</v>
      </c>
      <c r="N26" s="10" t="s">
        <v>95</v>
      </c>
      <c r="O26" s="10" t="s">
        <v>72</v>
      </c>
      <c r="P26" s="14">
        <v>2</v>
      </c>
      <c r="Q26" s="15"/>
      <c r="R26" s="54"/>
      <c r="S26" s="14"/>
      <c r="T26" s="14"/>
      <c r="U26" s="14"/>
      <c r="V26" s="53"/>
      <c r="W26" s="53"/>
      <c r="X26" s="18"/>
      <c r="Y26" s="18"/>
      <c r="Z26" s="18"/>
      <c r="AA26" s="18">
        <v>40176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 t="s">
        <v>158</v>
      </c>
      <c r="BA26" s="28">
        <v>440061.75</v>
      </c>
      <c r="BB26" s="12">
        <v>39486</v>
      </c>
      <c r="BC26" s="14"/>
      <c r="BD26" s="14"/>
      <c r="BE26" s="26"/>
      <c r="BF26" s="26"/>
      <c r="BG26" s="26"/>
      <c r="BH26" s="156">
        <v>0</v>
      </c>
      <c r="BI26" s="27" t="s">
        <v>44</v>
      </c>
      <c r="BJ26" s="23">
        <v>0</v>
      </c>
      <c r="BK26" s="23"/>
      <c r="BL26" s="23"/>
      <c r="BM26" s="18" t="s">
        <v>44</v>
      </c>
      <c r="BN26" s="18" t="s">
        <v>44</v>
      </c>
      <c r="BO26" s="22" t="s">
        <v>242</v>
      </c>
      <c r="BP26" s="26"/>
      <c r="BQ26" s="26"/>
      <c r="BR26" s="26"/>
      <c r="BS26" s="23">
        <v>0</v>
      </c>
      <c r="BT26" s="27" t="s">
        <v>44</v>
      </c>
      <c r="BU26" s="23">
        <v>0</v>
      </c>
      <c r="BV26" s="23" t="s">
        <v>1013</v>
      </c>
      <c r="BW26" s="23" t="s">
        <v>1013</v>
      </c>
      <c r="BX26" s="12" t="s">
        <v>44</v>
      </c>
      <c r="BY26" s="12" t="s">
        <v>44</v>
      </c>
      <c r="BZ26" s="22"/>
      <c r="CA26" s="26"/>
      <c r="CB26" s="26"/>
      <c r="CC26" s="26"/>
      <c r="CD26" s="23">
        <v>0</v>
      </c>
      <c r="CE26" s="27" t="s">
        <v>44</v>
      </c>
      <c r="CF26" s="23">
        <v>0</v>
      </c>
      <c r="CG26" s="23"/>
      <c r="CH26" s="23"/>
      <c r="CI26" s="18" t="s">
        <v>44</v>
      </c>
      <c r="CJ26" s="18" t="s">
        <v>44</v>
      </c>
      <c r="CK26" s="23">
        <v>0</v>
      </c>
      <c r="CL26" s="23" t="s">
        <v>1013</v>
      </c>
      <c r="CM26" s="23" t="s">
        <v>1013</v>
      </c>
      <c r="CN26" s="18" t="s">
        <v>44</v>
      </c>
      <c r="CO26" s="18" t="s">
        <v>44</v>
      </c>
    </row>
    <row r="27" spans="1:93" s="46" customFormat="1" ht="15" customHeight="1" x14ac:dyDescent="0.25">
      <c r="A27" s="29">
        <f t="shared" si="0"/>
        <v>13</v>
      </c>
      <c r="B27" s="30">
        <v>43922</v>
      </c>
      <c r="C27" s="30">
        <v>43951</v>
      </c>
      <c r="D27" s="33" t="s">
        <v>102</v>
      </c>
      <c r="E27" s="32">
        <v>43962</v>
      </c>
      <c r="F27" s="33" t="s">
        <v>257</v>
      </c>
      <c r="G27" s="30">
        <v>43809</v>
      </c>
      <c r="H27" s="33" t="s">
        <v>152</v>
      </c>
      <c r="I27" s="34">
        <v>175479761</v>
      </c>
      <c r="J27" s="33" t="s">
        <v>47</v>
      </c>
      <c r="K27" s="33" t="s">
        <v>68</v>
      </c>
      <c r="L27" s="33" t="s">
        <v>153</v>
      </c>
      <c r="M27" s="33" t="s">
        <v>103</v>
      </c>
      <c r="N27" s="33" t="s">
        <v>104</v>
      </c>
      <c r="O27" s="33" t="s">
        <v>46</v>
      </c>
      <c r="P27" s="35">
        <v>3.944</v>
      </c>
      <c r="Q27" s="36">
        <v>34351</v>
      </c>
      <c r="R27" s="51"/>
      <c r="S27" s="35">
        <v>2353.482</v>
      </c>
      <c r="T27" s="35">
        <v>2353.482</v>
      </c>
      <c r="U27" s="35">
        <v>2323.6709999999998</v>
      </c>
      <c r="V27" s="52"/>
      <c r="W27" s="52"/>
      <c r="X27" s="32"/>
      <c r="Y27" s="32" t="s">
        <v>1012</v>
      </c>
      <c r="Z27" s="32" t="s">
        <v>1011</v>
      </c>
      <c r="AA27" s="32">
        <v>41254</v>
      </c>
      <c r="AB27" s="32" t="s">
        <v>1010</v>
      </c>
      <c r="AC27" s="32" t="s">
        <v>1009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35">
        <v>2207.7840000000001</v>
      </c>
      <c r="BD27" s="35">
        <v>0</v>
      </c>
      <c r="BE27" s="47" t="s">
        <v>44</v>
      </c>
      <c r="BF27" s="47" t="s">
        <v>44</v>
      </c>
      <c r="BG27" s="47" t="s">
        <v>44</v>
      </c>
      <c r="BH27" s="155">
        <v>0</v>
      </c>
      <c r="BI27" s="44" t="s">
        <v>44</v>
      </c>
      <c r="BJ27" s="45">
        <v>0</v>
      </c>
      <c r="BK27" s="45" t="s">
        <v>44</v>
      </c>
      <c r="BL27" s="45" t="s">
        <v>44</v>
      </c>
      <c r="BM27" s="32" t="s">
        <v>44</v>
      </c>
      <c r="BN27" s="32" t="s">
        <v>44</v>
      </c>
      <c r="BO27" s="43" t="s">
        <v>242</v>
      </c>
      <c r="BP27" s="47">
        <v>2207.7840000000001</v>
      </c>
      <c r="BQ27" s="47">
        <v>2208.5479999999998</v>
      </c>
      <c r="BR27" s="47">
        <v>0.54800000000000004</v>
      </c>
      <c r="BS27" s="45">
        <v>2208</v>
      </c>
      <c r="BT27" s="44" t="s">
        <v>44</v>
      </c>
      <c r="BU27" s="45">
        <v>2208</v>
      </c>
      <c r="BV27" s="45" t="s">
        <v>1008</v>
      </c>
      <c r="BW27" s="45" t="s">
        <v>1007</v>
      </c>
      <c r="BX27" s="30">
        <v>44316</v>
      </c>
      <c r="BY27" s="32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51">
        <v>0</v>
      </c>
      <c r="CE27" s="32" t="s">
        <v>44</v>
      </c>
      <c r="CF27" s="51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5">
        <v>2208</v>
      </c>
      <c r="CL27" s="45" t="s">
        <v>1008</v>
      </c>
      <c r="CM27" s="45" t="s">
        <v>1007</v>
      </c>
      <c r="CN27" s="30">
        <v>44316</v>
      </c>
      <c r="CO27" s="32" t="s">
        <v>45</v>
      </c>
    </row>
    <row r="28" spans="1:93" s="46" customFormat="1" ht="15" customHeight="1" x14ac:dyDescent="0.25">
      <c r="A28" s="29">
        <f t="shared" si="0"/>
        <v>14</v>
      </c>
      <c r="B28" s="30">
        <v>43922</v>
      </c>
      <c r="C28" s="30">
        <v>43951</v>
      </c>
      <c r="D28" s="33" t="s">
        <v>154</v>
      </c>
      <c r="E28" s="32">
        <v>43962</v>
      </c>
      <c r="F28" s="33" t="s">
        <v>257</v>
      </c>
      <c r="G28" s="30">
        <v>43809</v>
      </c>
      <c r="H28" s="33" t="s">
        <v>150</v>
      </c>
      <c r="I28" s="34">
        <v>175479761</v>
      </c>
      <c r="J28" s="33" t="s">
        <v>47</v>
      </c>
      <c r="K28" s="33" t="s">
        <v>68</v>
      </c>
      <c r="L28" s="33" t="s">
        <v>151</v>
      </c>
      <c r="M28" s="33" t="s">
        <v>103</v>
      </c>
      <c r="N28" s="33" t="s">
        <v>104</v>
      </c>
      <c r="O28" s="33" t="s">
        <v>46</v>
      </c>
      <c r="P28" s="35">
        <v>3.944</v>
      </c>
      <c r="Q28" s="36">
        <v>34351</v>
      </c>
      <c r="R28" s="51"/>
      <c r="S28" s="35">
        <v>3188.6120000000001</v>
      </c>
      <c r="T28" s="35">
        <v>3188.6120000000001</v>
      </c>
      <c r="U28" s="35">
        <v>3255.8159999999998</v>
      </c>
      <c r="V28" s="52"/>
      <c r="W28" s="52"/>
      <c r="X28" s="32"/>
      <c r="Y28" s="32" t="s">
        <v>390</v>
      </c>
      <c r="Z28" s="32" t="s">
        <v>1006</v>
      </c>
      <c r="AA28" s="32">
        <v>41254</v>
      </c>
      <c r="AB28" s="32" t="s">
        <v>1005</v>
      </c>
      <c r="AC28" s="32" t="s">
        <v>377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35">
        <v>3093.3</v>
      </c>
      <c r="BD28" s="35">
        <v>0</v>
      </c>
      <c r="BE28" s="47" t="s">
        <v>44</v>
      </c>
      <c r="BF28" s="47" t="s">
        <v>44</v>
      </c>
      <c r="BG28" s="47" t="s">
        <v>44</v>
      </c>
      <c r="BH28" s="157">
        <v>0</v>
      </c>
      <c r="BI28" s="47" t="s">
        <v>44</v>
      </c>
      <c r="BJ28" s="51">
        <v>0</v>
      </c>
      <c r="BK28" s="45" t="s">
        <v>44</v>
      </c>
      <c r="BL28" s="45" t="s">
        <v>44</v>
      </c>
      <c r="BM28" s="45" t="s">
        <v>44</v>
      </c>
      <c r="BN28" s="47" t="s">
        <v>44</v>
      </c>
      <c r="BO28" s="43" t="s">
        <v>242</v>
      </c>
      <c r="BP28" s="47">
        <v>3093.3</v>
      </c>
      <c r="BQ28" s="47">
        <v>3093.6379999999999</v>
      </c>
      <c r="BR28" s="47">
        <v>0.63800000000000001</v>
      </c>
      <c r="BS28" s="45">
        <v>3093</v>
      </c>
      <c r="BT28" s="44" t="s">
        <v>44</v>
      </c>
      <c r="BU28" s="45">
        <v>3093</v>
      </c>
      <c r="BV28" s="45" t="s">
        <v>1004</v>
      </c>
      <c r="BW28" s="45" t="s">
        <v>1003</v>
      </c>
      <c r="BX28" s="30">
        <v>44316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51">
        <v>0</v>
      </c>
      <c r="CE28" s="32" t="s">
        <v>44</v>
      </c>
      <c r="CF28" s="51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5">
        <v>3093</v>
      </c>
      <c r="CL28" s="45" t="s">
        <v>1004</v>
      </c>
      <c r="CM28" s="45" t="s">
        <v>1003</v>
      </c>
      <c r="CN28" s="30">
        <v>44316</v>
      </c>
      <c r="CO28" s="32" t="s">
        <v>45</v>
      </c>
    </row>
    <row r="29" spans="1:93" s="46" customFormat="1" ht="15" customHeight="1" x14ac:dyDescent="0.25">
      <c r="A29" s="29">
        <f t="shared" si="0"/>
        <v>15</v>
      </c>
      <c r="B29" s="30">
        <v>43922</v>
      </c>
      <c r="C29" s="30">
        <v>43951</v>
      </c>
      <c r="D29" s="33" t="s">
        <v>176</v>
      </c>
      <c r="E29" s="32">
        <v>43962</v>
      </c>
      <c r="F29" s="33" t="s">
        <v>497</v>
      </c>
      <c r="G29" s="30">
        <v>43809</v>
      </c>
      <c r="H29" s="33" t="s">
        <v>177</v>
      </c>
      <c r="I29" s="34">
        <v>831915153</v>
      </c>
      <c r="J29" s="33" t="s">
        <v>47</v>
      </c>
      <c r="K29" s="33" t="s">
        <v>68</v>
      </c>
      <c r="L29" s="33" t="s">
        <v>178</v>
      </c>
      <c r="M29" s="33" t="s">
        <v>179</v>
      </c>
      <c r="N29" s="33" t="s">
        <v>180</v>
      </c>
      <c r="O29" s="33" t="s">
        <v>46</v>
      </c>
      <c r="P29" s="35">
        <v>3.044</v>
      </c>
      <c r="Q29" s="36">
        <v>34355</v>
      </c>
      <c r="R29" s="51"/>
      <c r="S29" s="35">
        <v>855.51199999999994</v>
      </c>
      <c r="T29" s="35">
        <v>855.51199999999994</v>
      </c>
      <c r="U29" s="35">
        <v>858.04899999999998</v>
      </c>
      <c r="V29" s="52"/>
      <c r="W29" s="52"/>
      <c r="X29" s="32"/>
      <c r="Y29" s="32" t="s">
        <v>1002</v>
      </c>
      <c r="Z29" s="32" t="s">
        <v>1001</v>
      </c>
      <c r="AA29" s="32">
        <v>41637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44</v>
      </c>
      <c r="BA29" s="32" t="s">
        <v>44</v>
      </c>
      <c r="BB29" s="32" t="s">
        <v>44</v>
      </c>
      <c r="BC29" s="35">
        <v>815.26800000000003</v>
      </c>
      <c r="BD29" s="35">
        <v>0</v>
      </c>
      <c r="BE29" s="47" t="s">
        <v>44</v>
      </c>
      <c r="BF29" s="47" t="s">
        <v>44</v>
      </c>
      <c r="BG29" s="47" t="s">
        <v>44</v>
      </c>
      <c r="BH29" s="157">
        <v>0</v>
      </c>
      <c r="BI29" s="47" t="s">
        <v>44</v>
      </c>
      <c r="BJ29" s="51">
        <v>0</v>
      </c>
      <c r="BK29" s="45" t="s">
        <v>44</v>
      </c>
      <c r="BL29" s="45" t="s">
        <v>44</v>
      </c>
      <c r="BM29" s="45" t="s">
        <v>44</v>
      </c>
      <c r="BN29" s="47" t="s">
        <v>44</v>
      </c>
      <c r="BO29" s="43" t="s">
        <v>240</v>
      </c>
      <c r="BP29" s="47">
        <v>815.26800000000003</v>
      </c>
      <c r="BQ29" s="47">
        <v>815.94100000000003</v>
      </c>
      <c r="BR29" s="47">
        <v>0.94099999999999995</v>
      </c>
      <c r="BS29" s="45">
        <v>815</v>
      </c>
      <c r="BT29" s="44" t="s">
        <v>44</v>
      </c>
      <c r="BU29" s="45">
        <v>815</v>
      </c>
      <c r="BV29" s="45" t="s">
        <v>1000</v>
      </c>
      <c r="BW29" s="45" t="s">
        <v>999</v>
      </c>
      <c r="BX29" s="30">
        <v>44316</v>
      </c>
      <c r="BY29" s="32" t="s">
        <v>45</v>
      </c>
      <c r="BZ29" s="32" t="s">
        <v>44</v>
      </c>
      <c r="CA29" s="32" t="s">
        <v>44</v>
      </c>
      <c r="CB29" s="32" t="s">
        <v>44</v>
      </c>
      <c r="CC29" s="32" t="s">
        <v>44</v>
      </c>
      <c r="CD29" s="51">
        <v>0</v>
      </c>
      <c r="CE29" s="32" t="s">
        <v>44</v>
      </c>
      <c r="CF29" s="51">
        <v>0</v>
      </c>
      <c r="CG29" s="32" t="s">
        <v>44</v>
      </c>
      <c r="CH29" s="32" t="s">
        <v>44</v>
      </c>
      <c r="CI29" s="32" t="s">
        <v>44</v>
      </c>
      <c r="CJ29" s="32" t="s">
        <v>44</v>
      </c>
      <c r="CK29" s="45">
        <v>815</v>
      </c>
      <c r="CL29" s="45" t="s">
        <v>1000</v>
      </c>
      <c r="CM29" s="45" t="s">
        <v>999</v>
      </c>
      <c r="CN29" s="30">
        <v>44316</v>
      </c>
      <c r="CO29" s="32" t="s">
        <v>45</v>
      </c>
    </row>
    <row r="30" spans="1:93" s="46" customFormat="1" ht="15" customHeight="1" x14ac:dyDescent="0.25">
      <c r="A30" s="29">
        <f t="shared" si="0"/>
        <v>16</v>
      </c>
      <c r="B30" s="30">
        <v>43922</v>
      </c>
      <c r="C30" s="30">
        <v>43951</v>
      </c>
      <c r="D30" s="33" t="s">
        <v>209</v>
      </c>
      <c r="E30" s="32">
        <v>43964</v>
      </c>
      <c r="F30" s="33" t="s">
        <v>264</v>
      </c>
      <c r="G30" s="30">
        <v>43809</v>
      </c>
      <c r="H30" s="33" t="s">
        <v>210</v>
      </c>
      <c r="I30" s="34">
        <v>813208144</v>
      </c>
      <c r="J30" s="33" t="s">
        <v>211</v>
      </c>
      <c r="K30" s="33" t="s">
        <v>212</v>
      </c>
      <c r="L30" s="33" t="s">
        <v>213</v>
      </c>
      <c r="M30" s="33" t="s">
        <v>211</v>
      </c>
      <c r="N30" s="33" t="s">
        <v>212</v>
      </c>
      <c r="O30" s="33" t="s">
        <v>46</v>
      </c>
      <c r="P30" s="35">
        <v>2</v>
      </c>
      <c r="Q30" s="36">
        <v>34342</v>
      </c>
      <c r="R30" s="51"/>
      <c r="S30" s="35">
        <v>1083</v>
      </c>
      <c r="T30" s="35">
        <v>1083</v>
      </c>
      <c r="U30" s="35">
        <v>1010.528</v>
      </c>
      <c r="V30" s="52"/>
      <c r="W30" s="52"/>
      <c r="X30" s="32"/>
      <c r="Y30" s="32" t="s">
        <v>625</v>
      </c>
      <c r="Z30" s="32" t="s">
        <v>998</v>
      </c>
      <c r="AA30" s="32">
        <v>41820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214</v>
      </c>
      <c r="BA30" s="48">
        <v>700906.23</v>
      </c>
      <c r="BB30" s="30">
        <v>41943</v>
      </c>
      <c r="BC30" s="35">
        <v>962.40800000000002</v>
      </c>
      <c r="BD30" s="35">
        <v>0</v>
      </c>
      <c r="BE30" s="47" t="s">
        <v>44</v>
      </c>
      <c r="BF30" s="47" t="s">
        <v>44</v>
      </c>
      <c r="BG30" s="47" t="s">
        <v>44</v>
      </c>
      <c r="BH30" s="155">
        <v>0</v>
      </c>
      <c r="BI30" s="44" t="s">
        <v>44</v>
      </c>
      <c r="BJ30" s="45">
        <v>0</v>
      </c>
      <c r="BK30" s="45" t="s">
        <v>44</v>
      </c>
      <c r="BL30" s="45" t="s">
        <v>44</v>
      </c>
      <c r="BM30" s="32" t="s">
        <v>44</v>
      </c>
      <c r="BN30" s="32" t="s">
        <v>44</v>
      </c>
      <c r="BO30" s="43" t="s">
        <v>241</v>
      </c>
      <c r="BP30" s="47">
        <v>962.40800000000002</v>
      </c>
      <c r="BQ30" s="47">
        <v>962.75099999999998</v>
      </c>
      <c r="BR30" s="47">
        <v>0.751</v>
      </c>
      <c r="BS30" s="45">
        <v>962</v>
      </c>
      <c r="BT30" s="44" t="s">
        <v>44</v>
      </c>
      <c r="BU30" s="45">
        <v>962</v>
      </c>
      <c r="BV30" s="45" t="s">
        <v>997</v>
      </c>
      <c r="BW30" s="45" t="s">
        <v>996</v>
      </c>
      <c r="BX30" s="30">
        <v>44316</v>
      </c>
      <c r="BY30" s="32" t="s">
        <v>45</v>
      </c>
      <c r="BZ30" s="32" t="s">
        <v>44</v>
      </c>
      <c r="CA30" s="32" t="s">
        <v>44</v>
      </c>
      <c r="CB30" s="32" t="s">
        <v>44</v>
      </c>
      <c r="CC30" s="32" t="s">
        <v>44</v>
      </c>
      <c r="CD30" s="51">
        <v>0</v>
      </c>
      <c r="CE30" s="32" t="s">
        <v>44</v>
      </c>
      <c r="CF30" s="51">
        <v>0</v>
      </c>
      <c r="CG30" s="32" t="s">
        <v>44</v>
      </c>
      <c r="CH30" s="32" t="s">
        <v>44</v>
      </c>
      <c r="CI30" s="32" t="s">
        <v>44</v>
      </c>
      <c r="CJ30" s="32" t="s">
        <v>44</v>
      </c>
      <c r="CK30" s="45">
        <v>962</v>
      </c>
      <c r="CL30" s="45" t="s">
        <v>997</v>
      </c>
      <c r="CM30" s="45" t="s">
        <v>996</v>
      </c>
      <c r="CN30" s="30">
        <v>44316</v>
      </c>
      <c r="CO30" s="32" t="s">
        <v>45</v>
      </c>
    </row>
    <row r="31" spans="1:93" s="46" customFormat="1" ht="15" customHeight="1" x14ac:dyDescent="0.25">
      <c r="A31" s="29">
        <f t="shared" si="0"/>
        <v>17</v>
      </c>
      <c r="B31" s="30">
        <v>43922</v>
      </c>
      <c r="C31" s="30">
        <v>43951</v>
      </c>
      <c r="D31" s="33" t="s">
        <v>159</v>
      </c>
      <c r="E31" s="32">
        <v>43959</v>
      </c>
      <c r="F31" s="33" t="s">
        <v>262</v>
      </c>
      <c r="G31" s="30">
        <v>43809</v>
      </c>
      <c r="H31" s="33" t="s">
        <v>160</v>
      </c>
      <c r="I31" s="34">
        <v>106028833</v>
      </c>
      <c r="J31" s="33" t="s">
        <v>161</v>
      </c>
      <c r="K31" s="33" t="s">
        <v>162</v>
      </c>
      <c r="L31" s="33" t="s">
        <v>163</v>
      </c>
      <c r="M31" s="33" t="s">
        <v>161</v>
      </c>
      <c r="N31" s="33" t="s">
        <v>164</v>
      </c>
      <c r="O31" s="33" t="s">
        <v>46</v>
      </c>
      <c r="P31" s="35">
        <v>2.0270000000000001</v>
      </c>
      <c r="Q31" s="36">
        <v>34485</v>
      </c>
      <c r="R31" s="51"/>
      <c r="S31" s="35">
        <v>1069.9949999999999</v>
      </c>
      <c r="T31" s="35">
        <v>1069.9949999999999</v>
      </c>
      <c r="U31" s="35">
        <v>1084.9949999999999</v>
      </c>
      <c r="V31" s="52"/>
      <c r="W31" s="52"/>
      <c r="X31" s="32"/>
      <c r="Y31" s="32" t="s">
        <v>802</v>
      </c>
      <c r="Z31" s="32" t="s">
        <v>995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44</v>
      </c>
      <c r="BA31" s="32" t="s">
        <v>44</v>
      </c>
      <c r="BB31" s="32" t="s">
        <v>44</v>
      </c>
      <c r="BC31" s="35">
        <v>1052.175</v>
      </c>
      <c r="BD31" s="35">
        <v>0</v>
      </c>
      <c r="BE31" s="47" t="s">
        <v>44</v>
      </c>
      <c r="BF31" s="47" t="s">
        <v>44</v>
      </c>
      <c r="BG31" s="47" t="s">
        <v>44</v>
      </c>
      <c r="BH31" s="155">
        <v>0</v>
      </c>
      <c r="BI31" s="44" t="s">
        <v>44</v>
      </c>
      <c r="BJ31" s="45">
        <v>0</v>
      </c>
      <c r="BK31" s="45" t="s">
        <v>44</v>
      </c>
      <c r="BL31" s="45" t="s">
        <v>44</v>
      </c>
      <c r="BM31" s="32" t="s">
        <v>44</v>
      </c>
      <c r="BN31" s="32" t="s">
        <v>44</v>
      </c>
      <c r="BO31" s="43" t="s">
        <v>240</v>
      </c>
      <c r="BP31" s="47">
        <v>1052.175</v>
      </c>
      <c r="BQ31" s="47">
        <v>1052.874</v>
      </c>
      <c r="BR31" s="47">
        <v>0.874</v>
      </c>
      <c r="BS31" s="45">
        <v>1052</v>
      </c>
      <c r="BT31" s="44" t="s">
        <v>44</v>
      </c>
      <c r="BU31" s="45">
        <v>1052</v>
      </c>
      <c r="BV31" s="45" t="s">
        <v>994</v>
      </c>
      <c r="BW31" s="45" t="s">
        <v>993</v>
      </c>
      <c r="BX31" s="30">
        <v>44316</v>
      </c>
      <c r="BY31" s="32" t="s">
        <v>45</v>
      </c>
      <c r="BZ31" s="32" t="s">
        <v>44</v>
      </c>
      <c r="CA31" s="32" t="s">
        <v>44</v>
      </c>
      <c r="CB31" s="32" t="s">
        <v>44</v>
      </c>
      <c r="CC31" s="32" t="s">
        <v>44</v>
      </c>
      <c r="CD31" s="51">
        <v>0</v>
      </c>
      <c r="CE31" s="32" t="s">
        <v>44</v>
      </c>
      <c r="CF31" s="51">
        <v>0</v>
      </c>
      <c r="CG31" s="32" t="s">
        <v>44</v>
      </c>
      <c r="CH31" s="32" t="s">
        <v>44</v>
      </c>
      <c r="CI31" s="32" t="s">
        <v>44</v>
      </c>
      <c r="CJ31" s="32" t="s">
        <v>44</v>
      </c>
      <c r="CK31" s="45">
        <v>1052</v>
      </c>
      <c r="CL31" s="45" t="s">
        <v>994</v>
      </c>
      <c r="CM31" s="45" t="s">
        <v>993</v>
      </c>
      <c r="CN31" s="30">
        <v>44316</v>
      </c>
      <c r="CO31" s="32" t="s">
        <v>45</v>
      </c>
    </row>
    <row r="32" spans="1:93" s="24" customFormat="1" ht="15" customHeight="1" x14ac:dyDescent="0.25">
      <c r="A32" s="8">
        <f t="shared" si="0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54"/>
      <c r="S32" s="14"/>
      <c r="T32" s="14"/>
      <c r="U32" s="14"/>
      <c r="V32" s="53"/>
      <c r="W32" s="53"/>
      <c r="X32" s="18"/>
      <c r="Y32" s="18"/>
      <c r="Z32" s="18"/>
      <c r="AA32" s="18">
        <v>40550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238</v>
      </c>
      <c r="BA32" s="18" t="s">
        <v>238</v>
      </c>
      <c r="BB32" s="18" t="s">
        <v>238</v>
      </c>
      <c r="BC32" s="14"/>
      <c r="BD32" s="14"/>
      <c r="BE32" s="26"/>
      <c r="BF32" s="26"/>
      <c r="BG32" s="26"/>
      <c r="BH32" s="156">
        <v>0</v>
      </c>
      <c r="BI32" s="27" t="s">
        <v>44</v>
      </c>
      <c r="BJ32" s="23">
        <v>0</v>
      </c>
      <c r="BK32" s="23"/>
      <c r="BL32" s="23"/>
      <c r="BM32" s="18" t="s">
        <v>44</v>
      </c>
      <c r="BN32" s="18" t="s">
        <v>44</v>
      </c>
      <c r="BO32" s="22" t="s">
        <v>242</v>
      </c>
      <c r="BP32" s="26"/>
      <c r="BQ32" s="26"/>
      <c r="BR32" s="26"/>
      <c r="BS32" s="23">
        <v>0</v>
      </c>
      <c r="BT32" s="27" t="s">
        <v>44</v>
      </c>
      <c r="BU32" s="23">
        <v>0</v>
      </c>
      <c r="BV32" s="23" t="s">
        <v>992</v>
      </c>
      <c r="BW32" s="23" t="s">
        <v>992</v>
      </c>
      <c r="BX32" s="12" t="s">
        <v>44</v>
      </c>
      <c r="BY32" s="12" t="s">
        <v>44</v>
      </c>
      <c r="BZ32" s="22"/>
      <c r="CA32" s="26"/>
      <c r="CB32" s="26"/>
      <c r="CC32" s="26"/>
      <c r="CD32" s="23">
        <v>0</v>
      </c>
      <c r="CE32" s="27" t="s">
        <v>44</v>
      </c>
      <c r="CF32" s="23">
        <v>0</v>
      </c>
      <c r="CG32" s="23"/>
      <c r="CH32" s="23"/>
      <c r="CI32" s="18" t="s">
        <v>44</v>
      </c>
      <c r="CJ32" s="18" t="s">
        <v>44</v>
      </c>
      <c r="CK32" s="23">
        <v>0</v>
      </c>
      <c r="CL32" s="23" t="s">
        <v>992</v>
      </c>
      <c r="CM32" s="23" t="s">
        <v>992</v>
      </c>
      <c r="CN32" s="18" t="s">
        <v>44</v>
      </c>
      <c r="CO32" s="18" t="s">
        <v>44</v>
      </c>
    </row>
    <row r="33" spans="1:93" s="24" customFormat="1" ht="15" customHeight="1" x14ac:dyDescent="0.25">
      <c r="A33" s="8">
        <f t="shared" si="0"/>
        <v>19</v>
      </c>
      <c r="B33" s="12"/>
      <c r="C33" s="12"/>
      <c r="D33" s="10" t="s">
        <v>221</v>
      </c>
      <c r="E33" s="11" t="s">
        <v>44</v>
      </c>
      <c r="F33" s="10" t="s">
        <v>512</v>
      </c>
      <c r="G33" s="18">
        <v>43892</v>
      </c>
      <c r="H33" s="10" t="s">
        <v>295</v>
      </c>
      <c r="I33" s="13">
        <v>204883234</v>
      </c>
      <c r="J33" s="10" t="s">
        <v>47</v>
      </c>
      <c r="K33" s="10" t="s">
        <v>222</v>
      </c>
      <c r="L33" s="10" t="s">
        <v>297</v>
      </c>
      <c r="M33" s="10" t="s">
        <v>47</v>
      </c>
      <c r="N33" s="10" t="s">
        <v>222</v>
      </c>
      <c r="O33" s="10" t="s">
        <v>72</v>
      </c>
      <c r="P33" s="14">
        <v>1.57</v>
      </c>
      <c r="Q33" s="15"/>
      <c r="R33" s="54"/>
      <c r="S33" s="14"/>
      <c r="T33" s="14"/>
      <c r="U33" s="14"/>
      <c r="V33" s="53"/>
      <c r="W33" s="53"/>
      <c r="X33" s="18"/>
      <c r="Y33" s="18"/>
      <c r="Z33" s="18"/>
      <c r="AA33" s="18">
        <v>40224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 t="s">
        <v>44</v>
      </c>
      <c r="BA33" s="18" t="s">
        <v>44</v>
      </c>
      <c r="BB33" s="18" t="s">
        <v>44</v>
      </c>
      <c r="BC33" s="14"/>
      <c r="BD33" s="14"/>
      <c r="BE33" s="26"/>
      <c r="BF33" s="26"/>
      <c r="BG33" s="26"/>
      <c r="BH33" s="156">
        <v>0</v>
      </c>
      <c r="BI33" s="27" t="s">
        <v>44</v>
      </c>
      <c r="BJ33" s="23">
        <v>0</v>
      </c>
      <c r="BK33" s="23"/>
      <c r="BL33" s="23"/>
      <c r="BM33" s="18" t="s">
        <v>44</v>
      </c>
      <c r="BN33" s="18" t="s">
        <v>44</v>
      </c>
      <c r="BO33" s="22" t="s">
        <v>240</v>
      </c>
      <c r="BP33" s="26"/>
      <c r="BQ33" s="26"/>
      <c r="BR33" s="26"/>
      <c r="BS33" s="23">
        <v>0</v>
      </c>
      <c r="BT33" s="27" t="s">
        <v>44</v>
      </c>
      <c r="BU33" s="23">
        <v>0</v>
      </c>
      <c r="BV33" s="23" t="s">
        <v>991</v>
      </c>
      <c r="BW33" s="23" t="s">
        <v>991</v>
      </c>
      <c r="BX33" s="12" t="s">
        <v>44</v>
      </c>
      <c r="BY33" s="12" t="s">
        <v>44</v>
      </c>
      <c r="BZ33" s="18"/>
      <c r="CA33" s="18"/>
      <c r="CB33" s="18"/>
      <c r="CC33" s="18"/>
      <c r="CD33" s="54">
        <v>0</v>
      </c>
      <c r="CE33" s="27" t="s">
        <v>44</v>
      </c>
      <c r="CF33" s="54">
        <v>0</v>
      </c>
      <c r="CG33" s="18"/>
      <c r="CH33" s="18"/>
      <c r="CI33" s="18" t="s">
        <v>44</v>
      </c>
      <c r="CJ33" s="18" t="s">
        <v>44</v>
      </c>
      <c r="CK33" s="23">
        <v>0</v>
      </c>
      <c r="CL33" s="23" t="s">
        <v>991</v>
      </c>
      <c r="CM33" s="23" t="s">
        <v>991</v>
      </c>
      <c r="CN33" s="18" t="s">
        <v>44</v>
      </c>
      <c r="CO33" s="18" t="s">
        <v>44</v>
      </c>
    </row>
    <row r="34" spans="1:93" s="46" customFormat="1" ht="15" customHeight="1" x14ac:dyDescent="0.25">
      <c r="A34" s="29">
        <f t="shared" si="0"/>
        <v>20</v>
      </c>
      <c r="B34" s="30">
        <v>43922</v>
      </c>
      <c r="C34" s="30">
        <v>43951</v>
      </c>
      <c r="D34" s="33" t="s">
        <v>53</v>
      </c>
      <c r="E34" s="32">
        <v>43963</v>
      </c>
      <c r="F34" s="33" t="s">
        <v>490</v>
      </c>
      <c r="G34" s="30">
        <v>43826</v>
      </c>
      <c r="H34" s="33" t="s">
        <v>54</v>
      </c>
      <c r="I34" s="34">
        <v>106006256</v>
      </c>
      <c r="J34" s="33" t="s">
        <v>55</v>
      </c>
      <c r="K34" s="33" t="s">
        <v>56</v>
      </c>
      <c r="L34" s="33" t="s">
        <v>57</v>
      </c>
      <c r="M34" s="33" t="s">
        <v>55</v>
      </c>
      <c r="N34" s="33" t="s">
        <v>56</v>
      </c>
      <c r="O34" s="33" t="s">
        <v>58</v>
      </c>
      <c r="P34" s="35">
        <v>6.24</v>
      </c>
      <c r="Q34" s="36">
        <v>34353</v>
      </c>
      <c r="R34" s="51"/>
      <c r="S34" s="35">
        <v>1911</v>
      </c>
      <c r="T34" s="35">
        <v>2756</v>
      </c>
      <c r="U34" s="35">
        <v>1901.4</v>
      </c>
      <c r="V34" s="52"/>
      <c r="W34" s="52"/>
      <c r="X34" s="32"/>
      <c r="Y34" s="32" t="s">
        <v>990</v>
      </c>
      <c r="Z34" s="32" t="s">
        <v>393</v>
      </c>
      <c r="AA34" s="32">
        <v>38681</v>
      </c>
      <c r="AB34" s="32" t="s">
        <v>989</v>
      </c>
      <c r="AC34" s="32" t="s">
        <v>988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35">
        <v>1750.5360000000001</v>
      </c>
      <c r="BD34" s="35">
        <v>0</v>
      </c>
      <c r="BE34" s="47" t="s">
        <v>44</v>
      </c>
      <c r="BF34" s="47" t="s">
        <v>44</v>
      </c>
      <c r="BG34" s="47" t="s">
        <v>44</v>
      </c>
      <c r="BH34" s="155">
        <v>0</v>
      </c>
      <c r="BI34" s="44" t="s">
        <v>44</v>
      </c>
      <c r="BJ34" s="45">
        <v>0</v>
      </c>
      <c r="BK34" s="45" t="s">
        <v>44</v>
      </c>
      <c r="BL34" s="45" t="s">
        <v>44</v>
      </c>
      <c r="BM34" s="32" t="s">
        <v>44</v>
      </c>
      <c r="BN34" s="32" t="s">
        <v>44</v>
      </c>
      <c r="BO34" s="43" t="s">
        <v>240</v>
      </c>
      <c r="BP34" s="47">
        <v>1750.5360000000001</v>
      </c>
      <c r="BQ34" s="47">
        <v>1750.9459999999999</v>
      </c>
      <c r="BR34" s="47">
        <v>0.94599999999999995</v>
      </c>
      <c r="BS34" s="45">
        <v>1750</v>
      </c>
      <c r="BT34" s="44" t="s">
        <v>44</v>
      </c>
      <c r="BU34" s="45">
        <v>1750</v>
      </c>
      <c r="BV34" s="45" t="s">
        <v>987</v>
      </c>
      <c r="BW34" s="45" t="s">
        <v>986</v>
      </c>
      <c r="BX34" s="30">
        <v>44316</v>
      </c>
      <c r="BY34" s="32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51">
        <v>0</v>
      </c>
      <c r="CE34" s="32" t="s">
        <v>44</v>
      </c>
      <c r="CF34" s="51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5">
        <v>1750</v>
      </c>
      <c r="CL34" s="45" t="s">
        <v>987</v>
      </c>
      <c r="CM34" s="45" t="s">
        <v>986</v>
      </c>
      <c r="CN34" s="30">
        <v>44316</v>
      </c>
      <c r="CO34" s="32" t="s">
        <v>45</v>
      </c>
    </row>
    <row r="35" spans="1:93" s="46" customFormat="1" ht="15" customHeight="1" x14ac:dyDescent="0.25">
      <c r="A35" s="29">
        <f t="shared" si="0"/>
        <v>21</v>
      </c>
      <c r="B35" s="30">
        <v>43922</v>
      </c>
      <c r="C35" s="30">
        <v>43951</v>
      </c>
      <c r="D35" s="33" t="s">
        <v>59</v>
      </c>
      <c r="E35" s="32">
        <v>43963</v>
      </c>
      <c r="F35" s="33" t="s">
        <v>490</v>
      </c>
      <c r="G35" s="30">
        <v>43826</v>
      </c>
      <c r="H35" s="33" t="s">
        <v>54</v>
      </c>
      <c r="I35" s="34">
        <v>106006256</v>
      </c>
      <c r="J35" s="33" t="s">
        <v>55</v>
      </c>
      <c r="K35" s="33" t="s">
        <v>56</v>
      </c>
      <c r="L35" s="33" t="s">
        <v>60</v>
      </c>
      <c r="M35" s="33" t="s">
        <v>55</v>
      </c>
      <c r="N35" s="33" t="s">
        <v>56</v>
      </c>
      <c r="O35" s="33" t="s">
        <v>58</v>
      </c>
      <c r="P35" s="35">
        <v>2.004</v>
      </c>
      <c r="Q35" s="36">
        <v>34358</v>
      </c>
      <c r="R35" s="51"/>
      <c r="S35" s="35">
        <v>1224</v>
      </c>
      <c r="T35" s="35">
        <v>3487.9119999999998</v>
      </c>
      <c r="U35" s="35">
        <v>1403.9</v>
      </c>
      <c r="V35" s="52"/>
      <c r="W35" s="52"/>
      <c r="X35" s="32"/>
      <c r="Y35" s="32" t="s">
        <v>985</v>
      </c>
      <c r="Z35" s="32" t="s">
        <v>984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35">
        <v>1210.5830000000001</v>
      </c>
      <c r="BD35" s="35">
        <v>0</v>
      </c>
      <c r="BE35" s="47" t="s">
        <v>44</v>
      </c>
      <c r="BF35" s="47" t="s">
        <v>44</v>
      </c>
      <c r="BG35" s="47" t="s">
        <v>44</v>
      </c>
      <c r="BH35" s="155">
        <v>0</v>
      </c>
      <c r="BI35" s="44" t="s">
        <v>44</v>
      </c>
      <c r="BJ35" s="45">
        <v>0</v>
      </c>
      <c r="BK35" s="45" t="s">
        <v>44</v>
      </c>
      <c r="BL35" s="45" t="s">
        <v>44</v>
      </c>
      <c r="BM35" s="32" t="s">
        <v>44</v>
      </c>
      <c r="BN35" s="32" t="s">
        <v>44</v>
      </c>
      <c r="BO35" s="43" t="s">
        <v>240</v>
      </c>
      <c r="BP35" s="47">
        <v>1210.5830000000001</v>
      </c>
      <c r="BQ35" s="47">
        <v>1210.913</v>
      </c>
      <c r="BR35" s="47">
        <v>0.91300000000000003</v>
      </c>
      <c r="BS35" s="45">
        <v>1210</v>
      </c>
      <c r="BT35" s="44" t="s">
        <v>44</v>
      </c>
      <c r="BU35" s="45">
        <v>1210</v>
      </c>
      <c r="BV35" s="45" t="s">
        <v>983</v>
      </c>
      <c r="BW35" s="45" t="s">
        <v>982</v>
      </c>
      <c r="BX35" s="30">
        <v>44316</v>
      </c>
      <c r="BY35" s="32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51">
        <v>0</v>
      </c>
      <c r="CE35" s="32" t="s">
        <v>44</v>
      </c>
      <c r="CF35" s="51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5">
        <v>1210</v>
      </c>
      <c r="CL35" s="45" t="s">
        <v>983</v>
      </c>
      <c r="CM35" s="45" t="s">
        <v>982</v>
      </c>
      <c r="CN35" s="30">
        <v>44316</v>
      </c>
      <c r="CO35" s="32" t="s">
        <v>45</v>
      </c>
    </row>
    <row r="36" spans="1:93" s="46" customFormat="1" ht="15" customHeight="1" x14ac:dyDescent="0.25">
      <c r="A36" s="29">
        <f t="shared" si="0"/>
        <v>22</v>
      </c>
      <c r="B36" s="30">
        <v>43922</v>
      </c>
      <c r="C36" s="30">
        <v>43951</v>
      </c>
      <c r="D36" s="33" t="s">
        <v>77</v>
      </c>
      <c r="E36" s="32">
        <v>43963</v>
      </c>
      <c r="F36" s="33" t="s">
        <v>489</v>
      </c>
      <c r="G36" s="30">
        <v>43826</v>
      </c>
      <c r="H36" s="33" t="s">
        <v>76</v>
      </c>
      <c r="I36" s="34">
        <v>102011085</v>
      </c>
      <c r="J36" s="33" t="s">
        <v>78</v>
      </c>
      <c r="K36" s="33" t="s">
        <v>79</v>
      </c>
      <c r="L36" s="33" t="s">
        <v>80</v>
      </c>
      <c r="M36" s="33" t="s">
        <v>78</v>
      </c>
      <c r="N36" s="33" t="s">
        <v>79</v>
      </c>
      <c r="O36" s="33" t="s">
        <v>58</v>
      </c>
      <c r="P36" s="35">
        <v>17.763999999999999</v>
      </c>
      <c r="Q36" s="36">
        <v>34347</v>
      </c>
      <c r="R36" s="51"/>
      <c r="S36" s="35">
        <v>9363</v>
      </c>
      <c r="T36" s="35">
        <v>12519.736000000001</v>
      </c>
      <c r="U36" s="35">
        <v>8326</v>
      </c>
      <c r="V36" s="52"/>
      <c r="W36" s="52"/>
      <c r="X36" s="32"/>
      <c r="Y36" s="32" t="s">
        <v>811</v>
      </c>
      <c r="Z36" s="32" t="s">
        <v>981</v>
      </c>
      <c r="AA36" s="32">
        <v>39198</v>
      </c>
      <c r="AB36" s="32" t="s">
        <v>980</v>
      </c>
      <c r="AC36" s="32" t="s">
        <v>979</v>
      </c>
      <c r="AD36" s="32">
        <v>39198</v>
      </c>
      <c r="AE36" s="32" t="s">
        <v>978</v>
      </c>
      <c r="AF36" s="32" t="s">
        <v>977</v>
      </c>
      <c r="AG36" s="32">
        <v>39198</v>
      </c>
      <c r="AH36" s="32" t="s">
        <v>976</v>
      </c>
      <c r="AI36" s="32" t="s">
        <v>975</v>
      </c>
      <c r="AJ36" s="32">
        <v>39198</v>
      </c>
      <c r="AK36" s="32" t="s">
        <v>974</v>
      </c>
      <c r="AL36" s="32" t="s">
        <v>958</v>
      </c>
      <c r="AM36" s="32">
        <v>39198</v>
      </c>
      <c r="AN36" s="32" t="s">
        <v>973</v>
      </c>
      <c r="AO36" s="32" t="s">
        <v>972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35">
        <v>7878.884</v>
      </c>
      <c r="BD36" s="35">
        <v>0</v>
      </c>
      <c r="BE36" s="35">
        <v>7878.884</v>
      </c>
      <c r="BF36" s="47">
        <v>7878.9549999999999</v>
      </c>
      <c r="BG36" s="47">
        <v>0.95499999999999996</v>
      </c>
      <c r="BH36" s="155">
        <v>7878</v>
      </c>
      <c r="BI36" s="44" t="s">
        <v>44</v>
      </c>
      <c r="BJ36" s="36">
        <v>7878</v>
      </c>
      <c r="BK36" s="33" t="s">
        <v>971</v>
      </c>
      <c r="BL36" s="33" t="s">
        <v>970</v>
      </c>
      <c r="BM36" s="30">
        <v>44316</v>
      </c>
      <c r="BN36" s="32" t="s">
        <v>45</v>
      </c>
      <c r="BO36" s="45" t="s">
        <v>44</v>
      </c>
      <c r="BP36" s="47" t="s">
        <v>44</v>
      </c>
      <c r="BQ36" s="47" t="s">
        <v>44</v>
      </c>
      <c r="BR36" s="47" t="s">
        <v>44</v>
      </c>
      <c r="BS36" s="45">
        <v>0</v>
      </c>
      <c r="BT36" s="44" t="s">
        <v>44</v>
      </c>
      <c r="BU36" s="51">
        <v>0</v>
      </c>
      <c r="BV36" s="33" t="s">
        <v>44</v>
      </c>
      <c r="BW36" s="33" t="s">
        <v>44</v>
      </c>
      <c r="BX36" s="32" t="s">
        <v>44</v>
      </c>
      <c r="BY36" s="32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51">
        <v>0</v>
      </c>
      <c r="CE36" s="32" t="s">
        <v>44</v>
      </c>
      <c r="CF36" s="51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7878</v>
      </c>
      <c r="CL36" s="33" t="s">
        <v>971</v>
      </c>
      <c r="CM36" s="33" t="s">
        <v>970</v>
      </c>
      <c r="CN36" s="30">
        <v>44316</v>
      </c>
      <c r="CO36" s="32" t="s">
        <v>45</v>
      </c>
    </row>
    <row r="37" spans="1:93" s="46" customFormat="1" ht="15" customHeight="1" x14ac:dyDescent="0.25">
      <c r="A37" s="29">
        <f t="shared" si="0"/>
        <v>23</v>
      </c>
      <c r="B37" s="30">
        <v>43922</v>
      </c>
      <c r="C37" s="30">
        <v>43951</v>
      </c>
      <c r="D37" s="33" t="s">
        <v>82</v>
      </c>
      <c r="E37" s="32">
        <v>43963</v>
      </c>
      <c r="F37" s="33" t="s">
        <v>492</v>
      </c>
      <c r="G37" s="30">
        <v>43826</v>
      </c>
      <c r="H37" s="33" t="s">
        <v>81</v>
      </c>
      <c r="I37" s="34">
        <v>103195446</v>
      </c>
      <c r="J37" s="33" t="s">
        <v>83</v>
      </c>
      <c r="K37" s="33" t="s">
        <v>84</v>
      </c>
      <c r="L37" s="33" t="s">
        <v>85</v>
      </c>
      <c r="M37" s="33" t="s">
        <v>83</v>
      </c>
      <c r="N37" s="33" t="s">
        <v>84</v>
      </c>
      <c r="O37" s="33" t="s">
        <v>58</v>
      </c>
      <c r="P37" s="35">
        <v>11.18</v>
      </c>
      <c r="Q37" s="36">
        <v>34531</v>
      </c>
      <c r="R37" s="51"/>
      <c r="S37" s="35">
        <v>6968</v>
      </c>
      <c r="T37" s="35">
        <v>5912.6660000000002</v>
      </c>
      <c r="U37" s="35">
        <v>7128.3</v>
      </c>
      <c r="V37" s="52"/>
      <c r="W37" s="52"/>
      <c r="X37" s="32"/>
      <c r="Y37" s="32" t="s">
        <v>969</v>
      </c>
      <c r="Z37" s="32" t="s">
        <v>374</v>
      </c>
      <c r="AA37" s="32">
        <v>38471</v>
      </c>
      <c r="AB37" s="32" t="s">
        <v>968</v>
      </c>
      <c r="AC37" s="32" t="s">
        <v>967</v>
      </c>
      <c r="AD37" s="32">
        <v>38471</v>
      </c>
      <c r="AE37" s="32" t="s">
        <v>966</v>
      </c>
      <c r="AF37" s="32" t="s">
        <v>965</v>
      </c>
      <c r="AG37" s="32">
        <v>39925</v>
      </c>
      <c r="AH37" s="32" t="s">
        <v>964</v>
      </c>
      <c r="AI37" s="32" t="s">
        <v>963</v>
      </c>
      <c r="AJ37" s="32">
        <v>39925</v>
      </c>
      <c r="AK37" s="32" t="s">
        <v>397</v>
      </c>
      <c r="AL37" s="32" t="s">
        <v>962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35">
        <v>6932.1319999999996</v>
      </c>
      <c r="BD37" s="35">
        <v>0</v>
      </c>
      <c r="BE37" s="47" t="s">
        <v>44</v>
      </c>
      <c r="BF37" s="47" t="s">
        <v>44</v>
      </c>
      <c r="BG37" s="47" t="s">
        <v>44</v>
      </c>
      <c r="BH37" s="155">
        <v>0</v>
      </c>
      <c r="BI37" s="44" t="s">
        <v>44</v>
      </c>
      <c r="BJ37" s="45">
        <v>0</v>
      </c>
      <c r="BK37" s="45" t="s">
        <v>44</v>
      </c>
      <c r="BL37" s="45" t="s">
        <v>44</v>
      </c>
      <c r="BM37" s="32" t="s">
        <v>44</v>
      </c>
      <c r="BN37" s="32" t="s">
        <v>44</v>
      </c>
      <c r="BO37" s="43" t="s">
        <v>241</v>
      </c>
      <c r="BP37" s="47">
        <v>6932.1319999999996</v>
      </c>
      <c r="BQ37" s="47">
        <v>6932.6019999999999</v>
      </c>
      <c r="BR37" s="47">
        <v>0.60199999999999998</v>
      </c>
      <c r="BS37" s="45">
        <v>6932</v>
      </c>
      <c r="BT37" s="44" t="s">
        <v>44</v>
      </c>
      <c r="BU37" s="45">
        <v>6932</v>
      </c>
      <c r="BV37" s="45" t="s">
        <v>961</v>
      </c>
      <c r="BW37" s="45" t="s">
        <v>960</v>
      </c>
      <c r="BX37" s="30">
        <v>44316</v>
      </c>
      <c r="BY37" s="32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51">
        <v>0</v>
      </c>
      <c r="CE37" s="32" t="s">
        <v>44</v>
      </c>
      <c r="CF37" s="51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5">
        <v>6932</v>
      </c>
      <c r="CL37" s="45" t="s">
        <v>961</v>
      </c>
      <c r="CM37" s="45" t="s">
        <v>960</v>
      </c>
      <c r="CN37" s="30">
        <v>44316</v>
      </c>
      <c r="CO37" s="32" t="s">
        <v>45</v>
      </c>
    </row>
    <row r="38" spans="1:93" s="46" customFormat="1" ht="15" customHeight="1" x14ac:dyDescent="0.25">
      <c r="A38" s="29">
        <f t="shared" si="0"/>
        <v>24</v>
      </c>
      <c r="B38" s="30">
        <v>43922</v>
      </c>
      <c r="C38" s="30">
        <v>43951</v>
      </c>
      <c r="D38" s="33" t="s">
        <v>89</v>
      </c>
      <c r="E38" s="30">
        <v>43962</v>
      </c>
      <c r="F38" s="32" t="s">
        <v>2303</v>
      </c>
      <c r="G38" s="32">
        <v>44411</v>
      </c>
      <c r="H38" s="33" t="s">
        <v>90</v>
      </c>
      <c r="I38" s="34">
        <v>202637962</v>
      </c>
      <c r="J38" s="33" t="s">
        <v>91</v>
      </c>
      <c r="K38" s="33" t="s">
        <v>92</v>
      </c>
      <c r="L38" s="33" t="s">
        <v>93</v>
      </c>
      <c r="M38" s="33" t="s">
        <v>91</v>
      </c>
      <c r="N38" s="33" t="s">
        <v>92</v>
      </c>
      <c r="O38" s="33" t="s">
        <v>58</v>
      </c>
      <c r="P38" s="35">
        <v>15.584</v>
      </c>
      <c r="Q38" s="36">
        <v>34355</v>
      </c>
      <c r="R38" s="51"/>
      <c r="S38" s="35">
        <v>870</v>
      </c>
      <c r="T38" s="35">
        <v>2545</v>
      </c>
      <c r="U38" s="35">
        <v>719</v>
      </c>
      <c r="V38" s="52"/>
      <c r="W38" s="52"/>
      <c r="X38" s="32"/>
      <c r="Y38" s="32"/>
      <c r="Z38" s="32"/>
      <c r="AA38" s="32">
        <v>39505</v>
      </c>
      <c r="AB38" s="32"/>
      <c r="AC38" s="32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32" t="s">
        <v>2314</v>
      </c>
      <c r="AO38" s="32" t="s">
        <v>2315</v>
      </c>
      <c r="AP38" s="32">
        <v>39573</v>
      </c>
      <c r="AQ38" s="32"/>
      <c r="AR38" s="32"/>
      <c r="AS38" s="32">
        <v>39573</v>
      </c>
      <c r="AT38" s="32"/>
      <c r="AU38" s="32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35">
        <v>561.16600000000005</v>
      </c>
      <c r="BD38" s="35">
        <v>0</v>
      </c>
      <c r="BE38" s="47">
        <v>561.16600000000005</v>
      </c>
      <c r="BF38" s="47">
        <v>561.19500000000005</v>
      </c>
      <c r="BG38" s="47">
        <v>0.16500000000000001</v>
      </c>
      <c r="BH38" s="155">
        <v>561</v>
      </c>
      <c r="BI38" s="44" t="s">
        <v>44</v>
      </c>
      <c r="BJ38" s="45">
        <v>561</v>
      </c>
      <c r="BK38" s="33" t="s">
        <v>2316</v>
      </c>
      <c r="BL38" s="33" t="s">
        <v>2317</v>
      </c>
      <c r="BM38" s="30">
        <v>44316</v>
      </c>
      <c r="BN38" s="32" t="s">
        <v>45</v>
      </c>
      <c r="BO38" s="45" t="s">
        <v>44</v>
      </c>
      <c r="BP38" s="47" t="s">
        <v>44</v>
      </c>
      <c r="BQ38" s="47" t="s">
        <v>44</v>
      </c>
      <c r="BR38" s="47" t="s">
        <v>44</v>
      </c>
      <c r="BS38" s="45">
        <v>0</v>
      </c>
      <c r="BT38" s="44" t="s">
        <v>44</v>
      </c>
      <c r="BU38" s="51">
        <v>0</v>
      </c>
      <c r="BV38" s="33" t="s">
        <v>44</v>
      </c>
      <c r="BW38" s="33" t="s">
        <v>44</v>
      </c>
      <c r="BX38" s="32" t="s">
        <v>44</v>
      </c>
      <c r="BY38" s="32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51">
        <v>0</v>
      </c>
      <c r="CE38" s="32" t="s">
        <v>44</v>
      </c>
      <c r="CF38" s="51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561</v>
      </c>
      <c r="CL38" s="33" t="s">
        <v>2316</v>
      </c>
      <c r="CM38" s="33" t="s">
        <v>2317</v>
      </c>
      <c r="CN38" s="30">
        <v>44316</v>
      </c>
      <c r="CO38" s="32" t="s">
        <v>45</v>
      </c>
    </row>
    <row r="39" spans="1:93" s="46" customFormat="1" ht="15" customHeight="1" x14ac:dyDescent="0.25">
      <c r="A39" s="29">
        <f t="shared" si="0"/>
        <v>25</v>
      </c>
      <c r="B39" s="30">
        <v>43922</v>
      </c>
      <c r="C39" s="30">
        <v>43951</v>
      </c>
      <c r="D39" s="33" t="s">
        <v>181</v>
      </c>
      <c r="E39" s="32">
        <v>43959</v>
      </c>
      <c r="F39" s="33" t="s">
        <v>267</v>
      </c>
      <c r="G39" s="30">
        <v>43809</v>
      </c>
      <c r="H39" s="33" t="s">
        <v>182</v>
      </c>
      <c r="I39" s="34">
        <v>201200529</v>
      </c>
      <c r="J39" s="33" t="s">
        <v>183</v>
      </c>
      <c r="K39" s="33" t="s">
        <v>184</v>
      </c>
      <c r="L39" s="33" t="s">
        <v>185</v>
      </c>
      <c r="M39" s="33" t="s">
        <v>183</v>
      </c>
      <c r="N39" s="33" t="s">
        <v>184</v>
      </c>
      <c r="O39" s="33" t="s">
        <v>46</v>
      </c>
      <c r="P39" s="35">
        <v>6.6660000000000004</v>
      </c>
      <c r="Q39" s="36">
        <v>34342</v>
      </c>
      <c r="R39" s="51"/>
      <c r="S39" s="35">
        <v>4889.5</v>
      </c>
      <c r="T39" s="35">
        <v>4889.5</v>
      </c>
      <c r="U39" s="35">
        <v>4704</v>
      </c>
      <c r="V39" s="52"/>
      <c r="W39" s="52"/>
      <c r="X39" s="32"/>
      <c r="Y39" s="32" t="s">
        <v>959</v>
      </c>
      <c r="Z39" s="32" t="s">
        <v>958</v>
      </c>
      <c r="AA39" s="32">
        <v>41153</v>
      </c>
      <c r="AB39" s="32" t="s">
        <v>957</v>
      </c>
      <c r="AC39" s="32" t="s">
        <v>956</v>
      </c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35">
        <v>4456.1080000000002</v>
      </c>
      <c r="BD39" s="35">
        <v>0</v>
      </c>
      <c r="BE39" s="47">
        <v>4456.1080000000002</v>
      </c>
      <c r="BF39" s="47">
        <v>4456.4470000000001</v>
      </c>
      <c r="BG39" s="47">
        <v>0.44700000000000001</v>
      </c>
      <c r="BH39" s="155">
        <v>4456</v>
      </c>
      <c r="BI39" s="44" t="s">
        <v>44</v>
      </c>
      <c r="BJ39" s="45">
        <v>4456</v>
      </c>
      <c r="BK39" s="33" t="s">
        <v>955</v>
      </c>
      <c r="BL39" s="33" t="s">
        <v>954</v>
      </c>
      <c r="BM39" s="30">
        <v>44316</v>
      </c>
      <c r="BN39" s="32" t="s">
        <v>45</v>
      </c>
      <c r="BO39" s="45" t="s">
        <v>44</v>
      </c>
      <c r="BP39" s="47" t="s">
        <v>44</v>
      </c>
      <c r="BQ39" s="47" t="s">
        <v>44</v>
      </c>
      <c r="BR39" s="47" t="s">
        <v>44</v>
      </c>
      <c r="BS39" s="45">
        <v>0</v>
      </c>
      <c r="BT39" s="44" t="s">
        <v>44</v>
      </c>
      <c r="BU39" s="51">
        <v>0</v>
      </c>
      <c r="BV39" s="33" t="s">
        <v>44</v>
      </c>
      <c r="BW39" s="33" t="s">
        <v>44</v>
      </c>
      <c r="BX39" s="32" t="s">
        <v>44</v>
      </c>
      <c r="BY39" s="32" t="s">
        <v>44</v>
      </c>
      <c r="BZ39" s="32" t="s">
        <v>44</v>
      </c>
      <c r="CA39" s="32" t="s">
        <v>44</v>
      </c>
      <c r="CB39" s="32" t="s">
        <v>44</v>
      </c>
      <c r="CC39" s="32" t="s">
        <v>44</v>
      </c>
      <c r="CD39" s="51">
        <v>0</v>
      </c>
      <c r="CE39" s="32" t="s">
        <v>44</v>
      </c>
      <c r="CF39" s="51">
        <v>0</v>
      </c>
      <c r="CG39" s="32" t="s">
        <v>44</v>
      </c>
      <c r="CH39" s="32" t="s">
        <v>44</v>
      </c>
      <c r="CI39" s="32" t="s">
        <v>44</v>
      </c>
      <c r="CJ39" s="32" t="s">
        <v>44</v>
      </c>
      <c r="CK39" s="36">
        <v>4456</v>
      </c>
      <c r="CL39" s="33" t="s">
        <v>955</v>
      </c>
      <c r="CM39" s="33" t="s">
        <v>954</v>
      </c>
      <c r="CN39" s="30">
        <v>44316</v>
      </c>
      <c r="CO39" s="32" t="s">
        <v>45</v>
      </c>
    </row>
    <row r="40" spans="1:93" s="46" customFormat="1" ht="15" customHeight="1" x14ac:dyDescent="0.25">
      <c r="A40" s="29">
        <f t="shared" si="0"/>
        <v>26</v>
      </c>
      <c r="B40" s="30">
        <v>43922</v>
      </c>
      <c r="C40" s="30">
        <v>43951</v>
      </c>
      <c r="D40" s="33" t="s">
        <v>223</v>
      </c>
      <c r="E40" s="32">
        <v>43959</v>
      </c>
      <c r="F40" s="33" t="s">
        <v>260</v>
      </c>
      <c r="G40" s="30">
        <v>43850</v>
      </c>
      <c r="H40" s="33" t="s">
        <v>224</v>
      </c>
      <c r="I40" s="34">
        <v>107009273</v>
      </c>
      <c r="J40" s="33" t="s">
        <v>225</v>
      </c>
      <c r="K40" s="33" t="s">
        <v>226</v>
      </c>
      <c r="L40" s="33" t="s">
        <v>227</v>
      </c>
      <c r="M40" s="33" t="s">
        <v>225</v>
      </c>
      <c r="N40" s="33" t="s">
        <v>226</v>
      </c>
      <c r="O40" s="33" t="s">
        <v>58</v>
      </c>
      <c r="P40" s="35">
        <v>6</v>
      </c>
      <c r="Q40" s="36"/>
      <c r="R40" s="51">
        <v>10356</v>
      </c>
      <c r="S40" s="35">
        <v>3828</v>
      </c>
      <c r="T40" s="35">
        <v>1775</v>
      </c>
      <c r="U40" s="35">
        <v>614.94000000000005</v>
      </c>
      <c r="V40" s="52"/>
      <c r="W40" s="52"/>
      <c r="X40" s="32"/>
      <c r="Y40" s="32"/>
      <c r="Z40" s="32"/>
      <c r="AA40" s="32"/>
      <c r="AB40" s="32"/>
      <c r="AC40" s="32"/>
      <c r="AD40" s="32"/>
      <c r="AE40" s="32" t="s">
        <v>953</v>
      </c>
      <c r="AF40" s="32" t="s">
        <v>952</v>
      </c>
      <c r="AG40" s="32">
        <v>28522</v>
      </c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44</v>
      </c>
      <c r="BA40" s="32" t="s">
        <v>44</v>
      </c>
      <c r="BB40" s="32" t="s">
        <v>44</v>
      </c>
      <c r="BC40" s="35">
        <v>581.13300000000004</v>
      </c>
      <c r="BD40" s="35">
        <v>0</v>
      </c>
      <c r="BE40" s="47" t="s">
        <v>44</v>
      </c>
      <c r="BF40" s="47" t="s">
        <v>44</v>
      </c>
      <c r="BG40" s="47" t="s">
        <v>44</v>
      </c>
      <c r="BH40" s="155">
        <v>0</v>
      </c>
      <c r="BI40" s="44" t="s">
        <v>44</v>
      </c>
      <c r="BJ40" s="45">
        <v>0</v>
      </c>
      <c r="BK40" s="45" t="s">
        <v>44</v>
      </c>
      <c r="BL40" s="45" t="s">
        <v>44</v>
      </c>
      <c r="BM40" s="32" t="s">
        <v>44</v>
      </c>
      <c r="BN40" s="32" t="s">
        <v>44</v>
      </c>
      <c r="BO40" s="43" t="s">
        <v>241</v>
      </c>
      <c r="BP40" s="47">
        <v>581.13300000000004</v>
      </c>
      <c r="BQ40" s="47">
        <v>581.82299999999998</v>
      </c>
      <c r="BR40" s="47">
        <v>0.82299999999999995</v>
      </c>
      <c r="BS40" s="45">
        <v>581</v>
      </c>
      <c r="BT40" s="44" t="s">
        <v>44</v>
      </c>
      <c r="BU40" s="36">
        <v>581</v>
      </c>
      <c r="BV40" s="45" t="s">
        <v>951</v>
      </c>
      <c r="BW40" s="45" t="s">
        <v>950</v>
      </c>
      <c r="BX40" s="32" t="s">
        <v>44</v>
      </c>
      <c r="BY40" s="32" t="s">
        <v>44</v>
      </c>
      <c r="BZ40" s="32" t="s">
        <v>44</v>
      </c>
      <c r="CA40" s="32" t="s">
        <v>44</v>
      </c>
      <c r="CB40" s="32" t="s">
        <v>44</v>
      </c>
      <c r="CC40" s="32" t="s">
        <v>44</v>
      </c>
      <c r="CD40" s="51">
        <v>0</v>
      </c>
      <c r="CE40" s="32" t="s">
        <v>44</v>
      </c>
      <c r="CF40" s="51">
        <v>0</v>
      </c>
      <c r="CG40" s="32" t="s">
        <v>44</v>
      </c>
      <c r="CH40" s="32" t="s">
        <v>44</v>
      </c>
      <c r="CI40" s="32" t="s">
        <v>44</v>
      </c>
      <c r="CJ40" s="32" t="s">
        <v>44</v>
      </c>
      <c r="CK40" s="36">
        <v>581</v>
      </c>
      <c r="CL40" s="45" t="s">
        <v>951</v>
      </c>
      <c r="CM40" s="45" t="s">
        <v>950</v>
      </c>
      <c r="CN40" s="30">
        <v>44316</v>
      </c>
      <c r="CO40" s="32" t="s">
        <v>45</v>
      </c>
    </row>
    <row r="41" spans="1:93" s="46" customFormat="1" ht="15" customHeight="1" x14ac:dyDescent="0.25">
      <c r="A41" s="29">
        <f t="shared" si="0"/>
        <v>27</v>
      </c>
      <c r="B41" s="30">
        <v>43922</v>
      </c>
      <c r="C41" s="30">
        <v>43951</v>
      </c>
      <c r="D41" s="33" t="s">
        <v>106</v>
      </c>
      <c r="E41" s="32">
        <v>43963</v>
      </c>
      <c r="F41" s="33" t="s">
        <v>504</v>
      </c>
      <c r="G41" s="30">
        <v>43873</v>
      </c>
      <c r="H41" s="33" t="s">
        <v>107</v>
      </c>
      <c r="I41" s="34">
        <v>113012360</v>
      </c>
      <c r="J41" s="33" t="s">
        <v>108</v>
      </c>
      <c r="K41" s="33" t="s">
        <v>109</v>
      </c>
      <c r="L41" s="33" t="s">
        <v>110</v>
      </c>
      <c r="M41" s="33" t="s">
        <v>108</v>
      </c>
      <c r="N41" s="33" t="s">
        <v>109</v>
      </c>
      <c r="O41" s="33" t="s">
        <v>58</v>
      </c>
      <c r="P41" s="35">
        <v>105</v>
      </c>
      <c r="Q41" s="36"/>
      <c r="R41" s="51">
        <v>8975</v>
      </c>
      <c r="S41" s="35">
        <v>74191.100000000006</v>
      </c>
      <c r="T41" s="35">
        <v>57052.021999999997</v>
      </c>
      <c r="U41" s="35">
        <v>25828.792000000001</v>
      </c>
      <c r="V41" s="52"/>
      <c r="W41" s="52"/>
      <c r="X41" s="32"/>
      <c r="Y41" s="32"/>
      <c r="Z41" s="32"/>
      <c r="AA41" s="32"/>
      <c r="AB41" s="32"/>
      <c r="AC41" s="32"/>
      <c r="AD41" s="32"/>
      <c r="AE41" s="32" t="s">
        <v>949</v>
      </c>
      <c r="AF41" s="32" t="s">
        <v>948</v>
      </c>
      <c r="AG41" s="32">
        <v>34144</v>
      </c>
      <c r="AH41" s="32"/>
      <c r="AI41" s="32"/>
      <c r="AJ41" s="32">
        <v>21303</v>
      </c>
      <c r="AK41" s="32" t="s">
        <v>947</v>
      </c>
      <c r="AL41" s="32" t="s">
        <v>946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35">
        <v>19417.931</v>
      </c>
      <c r="BD41" s="35">
        <v>0</v>
      </c>
      <c r="BE41" s="47">
        <v>16597.035</v>
      </c>
      <c r="BF41" s="47">
        <v>16597.5</v>
      </c>
      <c r="BG41" s="47">
        <v>0.5</v>
      </c>
      <c r="BH41" s="155">
        <v>16597</v>
      </c>
      <c r="BI41" s="44" t="s">
        <v>44</v>
      </c>
      <c r="BJ41" s="36">
        <v>16597</v>
      </c>
      <c r="BK41" s="33" t="s">
        <v>942</v>
      </c>
      <c r="BL41" s="33" t="s">
        <v>945</v>
      </c>
      <c r="BM41" s="30">
        <v>44316</v>
      </c>
      <c r="BN41" s="32" t="s">
        <v>45</v>
      </c>
      <c r="BO41" s="43" t="s">
        <v>240</v>
      </c>
      <c r="BP41" s="47">
        <v>2820.4409999999998</v>
      </c>
      <c r="BQ41" s="47">
        <v>2821.0650000000001</v>
      </c>
      <c r="BR41" s="47">
        <v>6.5000000000000002E-2</v>
      </c>
      <c r="BS41" s="45">
        <v>2821</v>
      </c>
      <c r="BT41" s="44" t="s">
        <v>44</v>
      </c>
      <c r="BU41" s="36">
        <v>2821</v>
      </c>
      <c r="BV41" s="33" t="s">
        <v>944</v>
      </c>
      <c r="BW41" s="33" t="s">
        <v>943</v>
      </c>
      <c r="BX41" s="30">
        <v>44316</v>
      </c>
      <c r="BY41" s="32" t="s">
        <v>45</v>
      </c>
      <c r="BZ41" s="49" t="s">
        <v>244</v>
      </c>
      <c r="CA41" s="47">
        <v>0.45500000000000002</v>
      </c>
      <c r="CB41" s="47">
        <v>1.3140000000000001</v>
      </c>
      <c r="CC41" s="47">
        <v>0.314</v>
      </c>
      <c r="CD41" s="45">
        <v>1</v>
      </c>
      <c r="CE41" s="44" t="s">
        <v>44</v>
      </c>
      <c r="CF41" s="51">
        <v>1</v>
      </c>
      <c r="CG41" s="33" t="s">
        <v>943</v>
      </c>
      <c r="CH41" s="33" t="s">
        <v>941</v>
      </c>
      <c r="CI41" s="30">
        <v>44316</v>
      </c>
      <c r="CJ41" s="32" t="s">
        <v>45</v>
      </c>
      <c r="CK41" s="36">
        <v>19419</v>
      </c>
      <c r="CL41" s="33" t="s">
        <v>942</v>
      </c>
      <c r="CM41" s="33" t="s">
        <v>941</v>
      </c>
      <c r="CN41" s="30">
        <v>44316</v>
      </c>
      <c r="CO41" s="32" t="s">
        <v>45</v>
      </c>
    </row>
    <row r="42" spans="1:93" s="46" customFormat="1" ht="15" customHeight="1" x14ac:dyDescent="0.25">
      <c r="A42" s="29">
        <f t="shared" si="0"/>
        <v>28</v>
      </c>
      <c r="B42" s="30">
        <v>43922</v>
      </c>
      <c r="C42" s="30">
        <v>43951</v>
      </c>
      <c r="D42" s="33" t="s">
        <v>111</v>
      </c>
      <c r="E42" s="32">
        <v>43963</v>
      </c>
      <c r="F42" s="33" t="s">
        <v>506</v>
      </c>
      <c r="G42" s="30">
        <v>43873</v>
      </c>
      <c r="H42" s="33" t="s">
        <v>112</v>
      </c>
      <c r="I42" s="34">
        <v>114005624</v>
      </c>
      <c r="J42" s="33" t="s">
        <v>113</v>
      </c>
      <c r="K42" s="33" t="s">
        <v>114</v>
      </c>
      <c r="L42" s="33" t="s">
        <v>115</v>
      </c>
      <c r="M42" s="33" t="s">
        <v>113</v>
      </c>
      <c r="N42" s="33" t="s">
        <v>114</v>
      </c>
      <c r="O42" s="33" t="s">
        <v>58</v>
      </c>
      <c r="P42" s="35">
        <v>68.180000000000007</v>
      </c>
      <c r="Q42" s="36">
        <v>34351</v>
      </c>
      <c r="R42" s="51"/>
      <c r="S42" s="35">
        <v>28589</v>
      </c>
      <c r="T42" s="35">
        <v>19774</v>
      </c>
      <c r="U42" s="35">
        <v>23825</v>
      </c>
      <c r="V42" s="52">
        <v>20.25</v>
      </c>
      <c r="W42" s="52">
        <v>83.07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35">
        <v>21937.871999999999</v>
      </c>
      <c r="BD42" s="35">
        <v>0</v>
      </c>
      <c r="BE42" s="47">
        <v>18436.888999999999</v>
      </c>
      <c r="BF42" s="47">
        <v>18437.241000000002</v>
      </c>
      <c r="BG42" s="47">
        <v>0.24099999999999999</v>
      </c>
      <c r="BH42" s="155">
        <v>18437</v>
      </c>
      <c r="BI42" s="44" t="s">
        <v>44</v>
      </c>
      <c r="BJ42" s="36">
        <v>18437</v>
      </c>
      <c r="BK42" s="33" t="s">
        <v>938</v>
      </c>
      <c r="BL42" s="33" t="s">
        <v>940</v>
      </c>
      <c r="BM42" s="30">
        <v>44316</v>
      </c>
      <c r="BN42" s="32" t="s">
        <v>45</v>
      </c>
      <c r="BO42" s="43" t="s">
        <v>240</v>
      </c>
      <c r="BP42" s="47">
        <v>3500.9830000000002</v>
      </c>
      <c r="BQ42" s="47">
        <v>3501.556</v>
      </c>
      <c r="BR42" s="47">
        <v>0.55600000000000005</v>
      </c>
      <c r="BS42" s="45">
        <v>3501</v>
      </c>
      <c r="BT42" s="44" t="s">
        <v>44</v>
      </c>
      <c r="BU42" s="36">
        <v>3501</v>
      </c>
      <c r="BV42" s="33" t="s">
        <v>939</v>
      </c>
      <c r="BW42" s="33" t="s">
        <v>937</v>
      </c>
      <c r="BX42" s="30">
        <v>44316</v>
      </c>
      <c r="BY42" s="32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51">
        <v>0</v>
      </c>
      <c r="CE42" s="32" t="s">
        <v>44</v>
      </c>
      <c r="CF42" s="51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21938</v>
      </c>
      <c r="CL42" s="33" t="s">
        <v>938</v>
      </c>
      <c r="CM42" s="33" t="s">
        <v>937</v>
      </c>
      <c r="CN42" s="30">
        <v>44316</v>
      </c>
      <c r="CO42" s="32" t="s">
        <v>45</v>
      </c>
    </row>
    <row r="43" spans="1:93" s="46" customFormat="1" ht="15" customHeight="1" x14ac:dyDescent="0.25">
      <c r="A43" s="29">
        <f t="shared" si="0"/>
        <v>29</v>
      </c>
      <c r="B43" s="30">
        <v>43922</v>
      </c>
      <c r="C43" s="30">
        <v>43951</v>
      </c>
      <c r="D43" s="33" t="s">
        <v>116</v>
      </c>
      <c r="E43" s="32">
        <v>43959</v>
      </c>
      <c r="F43" s="33" t="s">
        <v>500</v>
      </c>
      <c r="G43" s="30">
        <v>43873</v>
      </c>
      <c r="H43" s="33" t="s">
        <v>117</v>
      </c>
      <c r="I43" s="34">
        <v>831609046</v>
      </c>
      <c r="J43" s="33" t="s">
        <v>47</v>
      </c>
      <c r="K43" s="33" t="s">
        <v>68</v>
      </c>
      <c r="L43" s="33" t="s">
        <v>118</v>
      </c>
      <c r="M43" s="33" t="s">
        <v>47</v>
      </c>
      <c r="N43" s="33" t="s">
        <v>68</v>
      </c>
      <c r="O43" s="33" t="s">
        <v>58</v>
      </c>
      <c r="P43" s="35">
        <v>72</v>
      </c>
      <c r="Q43" s="36">
        <v>34356</v>
      </c>
      <c r="R43" s="51"/>
      <c r="S43" s="35">
        <v>64576.875999999997</v>
      </c>
      <c r="T43" s="35">
        <v>80038</v>
      </c>
      <c r="U43" s="35">
        <v>18136</v>
      </c>
      <c r="V43" s="52"/>
      <c r="W43" s="5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 t="s">
        <v>936</v>
      </c>
      <c r="AU43" s="32" t="s">
        <v>764</v>
      </c>
      <c r="AV43" s="32">
        <v>42360</v>
      </c>
      <c r="AW43" s="32" t="s">
        <v>935</v>
      </c>
      <c r="AX43" s="32" t="s">
        <v>934</v>
      </c>
      <c r="AY43" s="32">
        <v>42244</v>
      </c>
      <c r="AZ43" s="32" t="s">
        <v>44</v>
      </c>
      <c r="BA43" s="32" t="s">
        <v>44</v>
      </c>
      <c r="BB43" s="32" t="s">
        <v>44</v>
      </c>
      <c r="BC43" s="35">
        <v>12992.236999999999</v>
      </c>
      <c r="BD43" s="35">
        <v>0</v>
      </c>
      <c r="BE43" s="47">
        <v>12986.782999999999</v>
      </c>
      <c r="BF43" s="47">
        <v>12987.071</v>
      </c>
      <c r="BG43" s="47">
        <v>7.0999999999999994E-2</v>
      </c>
      <c r="BH43" s="155">
        <v>12987</v>
      </c>
      <c r="BI43" s="44" t="s">
        <v>44</v>
      </c>
      <c r="BJ43" s="45">
        <v>12987</v>
      </c>
      <c r="BK43" s="33" t="s">
        <v>931</v>
      </c>
      <c r="BL43" s="33" t="s">
        <v>933</v>
      </c>
      <c r="BM43" s="30">
        <v>44316</v>
      </c>
      <c r="BN43" s="32" t="s">
        <v>45</v>
      </c>
      <c r="BO43" s="43" t="s">
        <v>240</v>
      </c>
      <c r="BP43" s="47">
        <v>5.4539999999999997</v>
      </c>
      <c r="BQ43" s="47">
        <v>5.7750000000000004</v>
      </c>
      <c r="BR43" s="47">
        <v>0.77500000000000002</v>
      </c>
      <c r="BS43" s="45">
        <v>5</v>
      </c>
      <c r="BT43" s="44" t="s">
        <v>44</v>
      </c>
      <c r="BU43" s="45">
        <v>5</v>
      </c>
      <c r="BV43" s="33" t="s">
        <v>932</v>
      </c>
      <c r="BW43" s="33" t="s">
        <v>930</v>
      </c>
      <c r="BX43" s="30">
        <v>44316</v>
      </c>
      <c r="BY43" s="32" t="s">
        <v>45</v>
      </c>
      <c r="BZ43" s="32" t="s">
        <v>44</v>
      </c>
      <c r="CA43" s="32" t="s">
        <v>44</v>
      </c>
      <c r="CB43" s="32" t="s">
        <v>44</v>
      </c>
      <c r="CC43" s="32" t="s">
        <v>44</v>
      </c>
      <c r="CD43" s="51">
        <v>0</v>
      </c>
      <c r="CE43" s="32" t="s">
        <v>44</v>
      </c>
      <c r="CF43" s="51">
        <v>0</v>
      </c>
      <c r="CG43" s="32" t="s">
        <v>44</v>
      </c>
      <c r="CH43" s="32" t="s">
        <v>44</v>
      </c>
      <c r="CI43" s="32" t="s">
        <v>44</v>
      </c>
      <c r="CJ43" s="32" t="s">
        <v>44</v>
      </c>
      <c r="CK43" s="45">
        <v>12992</v>
      </c>
      <c r="CL43" s="33" t="s">
        <v>931</v>
      </c>
      <c r="CM43" s="33" t="s">
        <v>930</v>
      </c>
      <c r="CN43" s="30">
        <v>44316</v>
      </c>
      <c r="CO43" s="32" t="s">
        <v>45</v>
      </c>
    </row>
    <row r="44" spans="1:93" s="46" customFormat="1" ht="15" customHeight="1" x14ac:dyDescent="0.25">
      <c r="A44" s="29">
        <f t="shared" si="0"/>
        <v>30</v>
      </c>
      <c r="B44" s="30">
        <v>43922</v>
      </c>
      <c r="C44" s="30">
        <v>43951</v>
      </c>
      <c r="D44" s="33" t="s">
        <v>169</v>
      </c>
      <c r="E44" s="32">
        <v>43959</v>
      </c>
      <c r="F44" s="33" t="s">
        <v>501</v>
      </c>
      <c r="G44" s="30">
        <v>43873</v>
      </c>
      <c r="H44" s="33" t="s">
        <v>117</v>
      </c>
      <c r="I44" s="34">
        <v>831609046</v>
      </c>
      <c r="J44" s="33" t="s">
        <v>47</v>
      </c>
      <c r="K44" s="33" t="s">
        <v>68</v>
      </c>
      <c r="L44" s="33" t="s">
        <v>170</v>
      </c>
      <c r="M44" s="33" t="s">
        <v>47</v>
      </c>
      <c r="N44" s="33" t="s">
        <v>68</v>
      </c>
      <c r="O44" s="33" t="s">
        <v>58</v>
      </c>
      <c r="P44" s="35">
        <v>166.84899999999999</v>
      </c>
      <c r="Q44" s="36">
        <v>34359</v>
      </c>
      <c r="R44" s="51"/>
      <c r="S44" s="35">
        <v>100485</v>
      </c>
      <c r="T44" s="35">
        <v>125490</v>
      </c>
      <c r="U44" s="35">
        <v>32151.366000000002</v>
      </c>
      <c r="V44" s="52"/>
      <c r="W44" s="52"/>
      <c r="X44" s="32"/>
      <c r="Y44" s="32"/>
      <c r="Z44" s="32"/>
      <c r="AA44" s="32">
        <v>23511</v>
      </c>
      <c r="AB44" s="32"/>
      <c r="AC44" s="32"/>
      <c r="AD44" s="32">
        <v>23544</v>
      </c>
      <c r="AE44" s="32"/>
      <c r="AF44" s="32"/>
      <c r="AG44" s="32"/>
      <c r="AH44" s="32" t="s">
        <v>929</v>
      </c>
      <c r="AI44" s="32" t="s">
        <v>928</v>
      </c>
      <c r="AJ44" s="32">
        <v>43501</v>
      </c>
      <c r="AK44" s="32" t="s">
        <v>927</v>
      </c>
      <c r="AL44" s="32" t="s">
        <v>926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35">
        <v>24339.784</v>
      </c>
      <c r="BD44" s="35">
        <v>0</v>
      </c>
      <c r="BE44" s="47">
        <v>22593.172999999999</v>
      </c>
      <c r="BF44" s="47">
        <v>22593.269</v>
      </c>
      <c r="BG44" s="47">
        <v>0.26900000000000002</v>
      </c>
      <c r="BH44" s="155">
        <v>22593</v>
      </c>
      <c r="BI44" s="44" t="s">
        <v>44</v>
      </c>
      <c r="BJ44" s="45">
        <v>22593</v>
      </c>
      <c r="BK44" s="33" t="s">
        <v>923</v>
      </c>
      <c r="BL44" s="33" t="s">
        <v>925</v>
      </c>
      <c r="BM44" s="30">
        <v>44316</v>
      </c>
      <c r="BN44" s="32" t="s">
        <v>45</v>
      </c>
      <c r="BO44" s="43" t="s">
        <v>240</v>
      </c>
      <c r="BP44" s="47">
        <v>1746.6110000000001</v>
      </c>
      <c r="BQ44" s="47">
        <v>1746.8340000000001</v>
      </c>
      <c r="BR44" s="47">
        <v>0.83399999999999996</v>
      </c>
      <c r="BS44" s="45">
        <v>1746</v>
      </c>
      <c r="BT44" s="44" t="s">
        <v>44</v>
      </c>
      <c r="BU44" s="45">
        <v>1746</v>
      </c>
      <c r="BV44" s="33" t="s">
        <v>924</v>
      </c>
      <c r="BW44" s="33" t="s">
        <v>922</v>
      </c>
      <c r="BX44" s="30">
        <v>44316</v>
      </c>
      <c r="BY44" s="32" t="s">
        <v>45</v>
      </c>
      <c r="BZ44" s="32" t="s">
        <v>44</v>
      </c>
      <c r="CA44" s="32" t="s">
        <v>44</v>
      </c>
      <c r="CB44" s="32" t="s">
        <v>44</v>
      </c>
      <c r="CC44" s="32" t="s">
        <v>44</v>
      </c>
      <c r="CD44" s="51">
        <v>0</v>
      </c>
      <c r="CE44" s="32" t="s">
        <v>44</v>
      </c>
      <c r="CF44" s="51">
        <v>0</v>
      </c>
      <c r="CG44" s="32" t="s">
        <v>44</v>
      </c>
      <c r="CH44" s="32" t="s">
        <v>44</v>
      </c>
      <c r="CI44" s="32" t="s">
        <v>44</v>
      </c>
      <c r="CJ44" s="32" t="s">
        <v>44</v>
      </c>
      <c r="CK44" s="45">
        <v>24339</v>
      </c>
      <c r="CL44" s="33" t="s">
        <v>923</v>
      </c>
      <c r="CM44" s="33" t="s">
        <v>922</v>
      </c>
      <c r="CN44" s="30">
        <v>44316</v>
      </c>
      <c r="CO44" s="32" t="s">
        <v>45</v>
      </c>
    </row>
    <row r="45" spans="1:93" s="46" customFormat="1" ht="15" customHeight="1" x14ac:dyDescent="0.25">
      <c r="A45" s="29">
        <f t="shared" si="0"/>
        <v>31</v>
      </c>
      <c r="B45" s="30">
        <v>43922</v>
      </c>
      <c r="C45" s="30">
        <v>43951</v>
      </c>
      <c r="D45" s="33" t="s">
        <v>119</v>
      </c>
      <c r="E45" s="32">
        <v>43963</v>
      </c>
      <c r="F45" s="33" t="s">
        <v>505</v>
      </c>
      <c r="G45" s="30">
        <v>43873</v>
      </c>
      <c r="H45" s="33" t="s">
        <v>120</v>
      </c>
      <c r="I45" s="34">
        <v>115016602</v>
      </c>
      <c r="J45" s="33" t="s">
        <v>75</v>
      </c>
      <c r="K45" s="33" t="s">
        <v>74</v>
      </c>
      <c r="L45" s="33" t="s">
        <v>121</v>
      </c>
      <c r="M45" s="33" t="s">
        <v>75</v>
      </c>
      <c r="N45" s="33" t="s">
        <v>74</v>
      </c>
      <c r="O45" s="33" t="s">
        <v>58</v>
      </c>
      <c r="P45" s="35">
        <v>104.6</v>
      </c>
      <c r="Q45" s="36">
        <v>34342</v>
      </c>
      <c r="R45" s="51"/>
      <c r="S45" s="35">
        <v>24984.962</v>
      </c>
      <c r="T45" s="35">
        <v>25246</v>
      </c>
      <c r="U45" s="35">
        <v>28634.25</v>
      </c>
      <c r="V45" s="52">
        <v>24.89</v>
      </c>
      <c r="W45" s="52">
        <v>83.21</v>
      </c>
      <c r="X45" s="32">
        <v>40886</v>
      </c>
      <c r="Y45" s="32"/>
      <c r="Z45" s="32"/>
      <c r="AA45" s="32"/>
      <c r="AB45" s="32"/>
      <c r="AC45" s="32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55" t="s">
        <v>123</v>
      </c>
      <c r="BB45" s="32" t="s">
        <v>124</v>
      </c>
      <c r="BC45" s="35">
        <v>27801.291000000001</v>
      </c>
      <c r="BD45" s="35">
        <v>0</v>
      </c>
      <c r="BE45" s="47">
        <v>27801.291000000001</v>
      </c>
      <c r="BF45" s="47">
        <v>27801.366999999998</v>
      </c>
      <c r="BG45" s="47">
        <v>0.36699999999999999</v>
      </c>
      <c r="BH45" s="155">
        <v>27801</v>
      </c>
      <c r="BI45" s="44" t="s">
        <v>44</v>
      </c>
      <c r="BJ45" s="36">
        <v>27801</v>
      </c>
      <c r="BK45" s="33" t="s">
        <v>921</v>
      </c>
      <c r="BL45" s="33" t="s">
        <v>920</v>
      </c>
      <c r="BM45" s="30">
        <v>44316</v>
      </c>
      <c r="BN45" s="32" t="s">
        <v>45</v>
      </c>
      <c r="BO45" s="45" t="s">
        <v>44</v>
      </c>
      <c r="BP45" s="47" t="s">
        <v>44</v>
      </c>
      <c r="BQ45" s="47" t="s">
        <v>44</v>
      </c>
      <c r="BR45" s="47" t="s">
        <v>44</v>
      </c>
      <c r="BS45" s="45">
        <v>0</v>
      </c>
      <c r="BT45" s="44" t="s">
        <v>44</v>
      </c>
      <c r="BU45" s="51">
        <v>0</v>
      </c>
      <c r="BV45" s="33" t="s">
        <v>44</v>
      </c>
      <c r="BW45" s="33" t="s">
        <v>44</v>
      </c>
      <c r="BX45" s="32" t="s">
        <v>44</v>
      </c>
      <c r="BY45" s="32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51">
        <v>0</v>
      </c>
      <c r="CE45" s="32" t="s">
        <v>44</v>
      </c>
      <c r="CF45" s="51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27801</v>
      </c>
      <c r="CL45" s="33" t="s">
        <v>921</v>
      </c>
      <c r="CM45" s="33" t="s">
        <v>920</v>
      </c>
      <c r="CN45" s="30">
        <v>44316</v>
      </c>
      <c r="CO45" s="32" t="s">
        <v>45</v>
      </c>
    </row>
    <row r="46" spans="1:93" s="46" customFormat="1" ht="15" customHeight="1" x14ac:dyDescent="0.25">
      <c r="A46" s="29">
        <f t="shared" si="0"/>
        <v>32</v>
      </c>
      <c r="B46" s="30">
        <v>43922</v>
      </c>
      <c r="C46" s="30">
        <v>43951</v>
      </c>
      <c r="D46" s="33" t="s">
        <v>125</v>
      </c>
      <c r="E46" s="32">
        <v>43962</v>
      </c>
      <c r="F46" s="33" t="s">
        <v>507</v>
      </c>
      <c r="G46" s="30">
        <v>43873</v>
      </c>
      <c r="H46" s="33" t="s">
        <v>126</v>
      </c>
      <c r="I46" s="34">
        <v>123526494</v>
      </c>
      <c r="J46" s="33" t="s">
        <v>127</v>
      </c>
      <c r="K46" s="33" t="s">
        <v>128</v>
      </c>
      <c r="L46" s="33" t="s">
        <v>129</v>
      </c>
      <c r="M46" s="33" t="s">
        <v>127</v>
      </c>
      <c r="N46" s="33" t="s">
        <v>128</v>
      </c>
      <c r="O46" s="33" t="s">
        <v>72</v>
      </c>
      <c r="P46" s="35">
        <v>200</v>
      </c>
      <c r="Q46" s="36"/>
      <c r="R46" s="51">
        <v>10454</v>
      </c>
      <c r="S46" s="35">
        <v>128175</v>
      </c>
      <c r="T46" s="35">
        <v>127599.88800000001</v>
      </c>
      <c r="U46" s="35">
        <v>49204.173000000003</v>
      </c>
      <c r="V46" s="52"/>
      <c r="W46" s="52"/>
      <c r="X46" s="32"/>
      <c r="Y46" s="32" t="s">
        <v>919</v>
      </c>
      <c r="Z46" s="32" t="s">
        <v>918</v>
      </c>
      <c r="AA46" s="32">
        <v>22251</v>
      </c>
      <c r="AB46" s="32"/>
      <c r="AC46" s="32"/>
      <c r="AD46" s="32">
        <v>22392</v>
      </c>
      <c r="AE46" s="32" t="s">
        <v>917</v>
      </c>
      <c r="AF46" s="32" t="s">
        <v>916</v>
      </c>
      <c r="AG46" s="32">
        <v>22543</v>
      </c>
      <c r="AH46" s="32" t="s">
        <v>915</v>
      </c>
      <c r="AI46" s="32" t="s">
        <v>914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35">
        <v>34176.328999999998</v>
      </c>
      <c r="BD46" s="35">
        <v>0</v>
      </c>
      <c r="BE46" s="47">
        <v>34176.328999999998</v>
      </c>
      <c r="BF46" s="47">
        <v>34176.692999999999</v>
      </c>
      <c r="BG46" s="47">
        <v>0.69299999999999995</v>
      </c>
      <c r="BH46" s="155">
        <v>34176</v>
      </c>
      <c r="BI46" s="44" t="s">
        <v>44</v>
      </c>
      <c r="BJ46" s="45">
        <v>34176</v>
      </c>
      <c r="BK46" s="33" t="s">
        <v>913</v>
      </c>
      <c r="BL46" s="33" t="s">
        <v>912</v>
      </c>
      <c r="BM46" s="30">
        <v>44316</v>
      </c>
      <c r="BN46" s="32" t="s">
        <v>45</v>
      </c>
      <c r="BO46" s="45" t="s">
        <v>44</v>
      </c>
      <c r="BP46" s="47" t="s">
        <v>44</v>
      </c>
      <c r="BQ46" s="47" t="s">
        <v>44</v>
      </c>
      <c r="BR46" s="47" t="s">
        <v>44</v>
      </c>
      <c r="BS46" s="45">
        <v>0</v>
      </c>
      <c r="BT46" s="44" t="s">
        <v>44</v>
      </c>
      <c r="BU46" s="51">
        <v>0</v>
      </c>
      <c r="BV46" s="33" t="s">
        <v>44</v>
      </c>
      <c r="BW46" s="33" t="s">
        <v>44</v>
      </c>
      <c r="BX46" s="32" t="s">
        <v>44</v>
      </c>
      <c r="BY46" s="32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51">
        <v>0</v>
      </c>
      <c r="CE46" s="32" t="s">
        <v>44</v>
      </c>
      <c r="CF46" s="51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5">
        <v>34176</v>
      </c>
      <c r="CL46" s="33" t="s">
        <v>913</v>
      </c>
      <c r="CM46" s="33" t="s">
        <v>912</v>
      </c>
      <c r="CN46" s="30">
        <v>44316</v>
      </c>
      <c r="CO46" s="32" t="s">
        <v>45</v>
      </c>
    </row>
    <row r="47" spans="1:93" s="46" customFormat="1" ht="15" customHeight="1" x14ac:dyDescent="0.25">
      <c r="A47" s="29">
        <f t="shared" si="0"/>
        <v>33</v>
      </c>
      <c r="B47" s="30">
        <v>43922</v>
      </c>
      <c r="C47" s="30">
        <v>43951</v>
      </c>
      <c r="D47" s="33" t="s">
        <v>130</v>
      </c>
      <c r="E47" s="32">
        <v>43965</v>
      </c>
      <c r="F47" s="33" t="s">
        <v>498</v>
      </c>
      <c r="G47" s="30">
        <v>43850</v>
      </c>
      <c r="H47" s="33" t="s">
        <v>131</v>
      </c>
      <c r="I47" s="34">
        <v>119004654</v>
      </c>
      <c r="J47" s="33" t="s">
        <v>94</v>
      </c>
      <c r="K47" s="33" t="s">
        <v>95</v>
      </c>
      <c r="L47" s="33" t="s">
        <v>132</v>
      </c>
      <c r="M47" s="33" t="s">
        <v>94</v>
      </c>
      <c r="N47" s="33" t="s">
        <v>95</v>
      </c>
      <c r="O47" s="33" t="s">
        <v>58</v>
      </c>
      <c r="P47" s="35">
        <v>30</v>
      </c>
      <c r="Q47" s="36"/>
      <c r="R47" s="51">
        <v>12042</v>
      </c>
      <c r="S47" s="35">
        <v>30935.439999999999</v>
      </c>
      <c r="T47" s="35">
        <v>26950</v>
      </c>
      <c r="U47" s="35">
        <v>15534.49</v>
      </c>
      <c r="V47" s="52"/>
      <c r="W47" s="52"/>
      <c r="X47" s="32"/>
      <c r="Y47" s="32" t="s">
        <v>911</v>
      </c>
      <c r="Z47" s="32" t="s">
        <v>910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35">
        <v>11799.936</v>
      </c>
      <c r="BD47" s="35">
        <v>0</v>
      </c>
      <c r="BE47" s="47">
        <v>9357.3919999999998</v>
      </c>
      <c r="BF47" s="47">
        <v>9358.2800000000007</v>
      </c>
      <c r="BG47" s="47">
        <v>0.28000000000000003</v>
      </c>
      <c r="BH47" s="155">
        <v>9358</v>
      </c>
      <c r="BI47" s="44" t="s">
        <v>44</v>
      </c>
      <c r="BJ47" s="36">
        <v>9358</v>
      </c>
      <c r="BK47" s="33" t="s">
        <v>906</v>
      </c>
      <c r="BL47" s="33" t="s">
        <v>909</v>
      </c>
      <c r="BM47" s="30">
        <v>44316</v>
      </c>
      <c r="BN47" s="32" t="s">
        <v>45</v>
      </c>
      <c r="BO47" s="45" t="s">
        <v>44</v>
      </c>
      <c r="BP47" s="47" t="s">
        <v>44</v>
      </c>
      <c r="BQ47" s="47" t="s">
        <v>44</v>
      </c>
      <c r="BR47" s="47" t="s">
        <v>44</v>
      </c>
      <c r="BS47" s="45">
        <v>0</v>
      </c>
      <c r="BT47" s="44" t="s">
        <v>44</v>
      </c>
      <c r="BU47" s="51">
        <v>0</v>
      </c>
      <c r="BV47" s="33" t="s">
        <v>44</v>
      </c>
      <c r="BW47" s="33" t="s">
        <v>44</v>
      </c>
      <c r="BX47" s="32" t="s">
        <v>44</v>
      </c>
      <c r="BY47" s="32" t="s">
        <v>44</v>
      </c>
      <c r="BZ47" s="49" t="s">
        <v>244</v>
      </c>
      <c r="CA47" s="47">
        <v>2442.5439999999999</v>
      </c>
      <c r="CB47" s="47">
        <v>2443.491</v>
      </c>
      <c r="CC47" s="47">
        <v>0.49099999999999999</v>
      </c>
      <c r="CD47" s="45">
        <v>2443</v>
      </c>
      <c r="CE47" s="44" t="s">
        <v>44</v>
      </c>
      <c r="CF47" s="51">
        <v>2443</v>
      </c>
      <c r="CG47" s="33" t="s">
        <v>908</v>
      </c>
      <c r="CH47" s="33" t="s">
        <v>907</v>
      </c>
      <c r="CI47" s="30">
        <v>44316</v>
      </c>
      <c r="CJ47" s="32" t="s">
        <v>45</v>
      </c>
      <c r="CK47" s="51">
        <v>11801</v>
      </c>
      <c r="CL47" s="33" t="s">
        <v>906</v>
      </c>
      <c r="CM47" s="33" t="s">
        <v>905</v>
      </c>
      <c r="CN47" s="30">
        <v>44316</v>
      </c>
      <c r="CO47" s="32" t="s">
        <v>45</v>
      </c>
    </row>
    <row r="48" spans="1:93" s="46" customFormat="1" ht="15" customHeight="1" x14ac:dyDescent="0.25">
      <c r="A48" s="29">
        <f t="shared" si="0"/>
        <v>34</v>
      </c>
      <c r="B48" s="30">
        <v>43922</v>
      </c>
      <c r="C48" s="30">
        <v>43951</v>
      </c>
      <c r="D48" s="33" t="s">
        <v>165</v>
      </c>
      <c r="E48" s="32">
        <v>43962</v>
      </c>
      <c r="F48" s="33" t="s">
        <v>503</v>
      </c>
      <c r="G48" s="30">
        <v>43873</v>
      </c>
      <c r="H48" s="33" t="s">
        <v>245</v>
      </c>
      <c r="I48" s="34">
        <v>117005106</v>
      </c>
      <c r="J48" s="33" t="s">
        <v>166</v>
      </c>
      <c r="K48" s="33" t="s">
        <v>167</v>
      </c>
      <c r="L48" s="33" t="s">
        <v>168</v>
      </c>
      <c r="M48" s="33" t="s">
        <v>166</v>
      </c>
      <c r="N48" s="33" t="s">
        <v>167</v>
      </c>
      <c r="O48" s="33" t="s">
        <v>58</v>
      </c>
      <c r="P48" s="35">
        <v>400</v>
      </c>
      <c r="Q48" s="36"/>
      <c r="R48" s="51">
        <v>20824</v>
      </c>
      <c r="S48" s="35">
        <v>45774.506000000001</v>
      </c>
      <c r="T48" s="35">
        <v>31102</v>
      </c>
      <c r="U48" s="35">
        <v>22465.727999999999</v>
      </c>
      <c r="V48" s="52"/>
      <c r="W48" s="5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 t="s">
        <v>904</v>
      </c>
      <c r="AL48" s="32" t="s">
        <v>470</v>
      </c>
      <c r="AM48" s="32">
        <v>31177</v>
      </c>
      <c r="AN48" s="32" t="s">
        <v>903</v>
      </c>
      <c r="AO48" s="32" t="s">
        <v>726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35">
        <v>18153.187999999998</v>
      </c>
      <c r="BD48" s="35">
        <v>0</v>
      </c>
      <c r="BE48" s="47">
        <v>16815.258000000002</v>
      </c>
      <c r="BF48" s="47">
        <v>16815.349999999999</v>
      </c>
      <c r="BG48" s="47">
        <v>0.35</v>
      </c>
      <c r="BH48" s="155">
        <v>16815</v>
      </c>
      <c r="BI48" s="44" t="s">
        <v>44</v>
      </c>
      <c r="BJ48" s="36">
        <v>16815</v>
      </c>
      <c r="BK48" s="33" t="s">
        <v>898</v>
      </c>
      <c r="BL48" s="33" t="s">
        <v>902</v>
      </c>
      <c r="BM48" s="30">
        <v>44316</v>
      </c>
      <c r="BN48" s="32" t="s">
        <v>45</v>
      </c>
      <c r="BO48" s="43" t="s">
        <v>241</v>
      </c>
      <c r="BP48" s="47">
        <v>1135.2190000000001</v>
      </c>
      <c r="BQ48" s="47">
        <v>1136.1659999999999</v>
      </c>
      <c r="BR48" s="47">
        <v>0.16600000000000001</v>
      </c>
      <c r="BS48" s="45">
        <v>1136</v>
      </c>
      <c r="BT48" s="44" t="s">
        <v>44</v>
      </c>
      <c r="BU48" s="36">
        <v>1136</v>
      </c>
      <c r="BV48" s="33" t="s">
        <v>901</v>
      </c>
      <c r="BW48" s="33" t="s">
        <v>900</v>
      </c>
      <c r="BX48" s="30">
        <v>44316</v>
      </c>
      <c r="BY48" s="32" t="s">
        <v>45</v>
      </c>
      <c r="BZ48" s="32" t="s">
        <v>251</v>
      </c>
      <c r="CA48" s="47">
        <v>202.71100000000001</v>
      </c>
      <c r="CB48" s="47">
        <v>202.92500000000001</v>
      </c>
      <c r="CC48" s="47">
        <v>0.92500000000000004</v>
      </c>
      <c r="CD48" s="45">
        <v>202</v>
      </c>
      <c r="CE48" s="44" t="s">
        <v>44</v>
      </c>
      <c r="CF48" s="51">
        <v>202</v>
      </c>
      <c r="CG48" s="33" t="s">
        <v>899</v>
      </c>
      <c r="CH48" s="33" t="s">
        <v>897</v>
      </c>
      <c r="CI48" s="30">
        <v>44316</v>
      </c>
      <c r="CJ48" s="32" t="s">
        <v>45</v>
      </c>
      <c r="CK48" s="51">
        <v>18153</v>
      </c>
      <c r="CL48" s="33" t="s">
        <v>898</v>
      </c>
      <c r="CM48" s="33" t="s">
        <v>897</v>
      </c>
      <c r="CN48" s="30">
        <v>44316</v>
      </c>
      <c r="CO48" s="32" t="s">
        <v>45</v>
      </c>
    </row>
    <row r="49" spans="1:93" s="24" customFormat="1" ht="15" customHeight="1" x14ac:dyDescent="0.25">
      <c r="A49" s="8">
        <f t="shared" si="0"/>
        <v>35</v>
      </c>
      <c r="B49" s="12"/>
      <c r="C49" s="12"/>
      <c r="D49" s="10" t="s">
        <v>133</v>
      </c>
      <c r="E49" s="11" t="s">
        <v>44</v>
      </c>
      <c r="F49" s="10" t="s">
        <v>259</v>
      </c>
      <c r="G49" s="12">
        <v>43850</v>
      </c>
      <c r="H49" s="10" t="s">
        <v>149</v>
      </c>
      <c r="I49" s="13">
        <v>813109388</v>
      </c>
      <c r="J49" s="10" t="s">
        <v>134</v>
      </c>
      <c r="K49" s="10" t="s">
        <v>135</v>
      </c>
      <c r="L49" s="10" t="s">
        <v>136</v>
      </c>
      <c r="M49" s="10" t="s">
        <v>134</v>
      </c>
      <c r="N49" s="10" t="s">
        <v>135</v>
      </c>
      <c r="O49" s="10" t="s">
        <v>72</v>
      </c>
      <c r="P49" s="14">
        <v>125</v>
      </c>
      <c r="Q49" s="15"/>
      <c r="R49" s="54"/>
      <c r="S49" s="14"/>
      <c r="T49" s="14"/>
      <c r="U49" s="14"/>
      <c r="V49" s="53"/>
      <c r="W49" s="53"/>
      <c r="X49" s="18"/>
      <c r="Y49" s="18"/>
      <c r="Z49" s="18"/>
      <c r="AA49" s="18">
        <v>24138</v>
      </c>
      <c r="AB49" s="18"/>
      <c r="AC49" s="18"/>
      <c r="AD49" s="18">
        <v>24138</v>
      </c>
      <c r="AE49" s="18"/>
      <c r="AF49" s="18"/>
      <c r="AG49" s="18"/>
      <c r="AH49" s="18"/>
      <c r="AI49" s="18"/>
      <c r="AJ49" s="18">
        <v>27060</v>
      </c>
      <c r="AK49" s="18"/>
      <c r="AL49" s="18"/>
      <c r="AM49" s="18">
        <v>27269</v>
      </c>
      <c r="AN49" s="18"/>
      <c r="AO49" s="18"/>
      <c r="AP49" s="18">
        <v>27269</v>
      </c>
      <c r="AQ49" s="18"/>
      <c r="AR49" s="18"/>
      <c r="AS49" s="18">
        <v>27269</v>
      </c>
      <c r="AT49" s="18"/>
      <c r="AU49" s="18"/>
      <c r="AV49" s="18">
        <v>27269</v>
      </c>
      <c r="AW49" s="18"/>
      <c r="AX49" s="18"/>
      <c r="AY49" s="18"/>
      <c r="AZ49" s="18" t="s">
        <v>44</v>
      </c>
      <c r="BA49" s="18" t="s">
        <v>44</v>
      </c>
      <c r="BB49" s="18" t="s">
        <v>44</v>
      </c>
      <c r="BC49" s="14"/>
      <c r="BD49" s="14"/>
      <c r="BE49" s="26"/>
      <c r="BF49" s="26"/>
      <c r="BG49" s="26"/>
      <c r="BH49" s="156">
        <v>0</v>
      </c>
      <c r="BI49" s="27" t="s">
        <v>44</v>
      </c>
      <c r="BJ49" s="23">
        <v>0</v>
      </c>
      <c r="BK49" s="10" t="s">
        <v>895</v>
      </c>
      <c r="BL49" s="10" t="s">
        <v>896</v>
      </c>
      <c r="BM49" s="18" t="s">
        <v>44</v>
      </c>
      <c r="BN49" s="18" t="s">
        <v>44</v>
      </c>
      <c r="BO49" s="23" t="s">
        <v>44</v>
      </c>
      <c r="BP49" s="26" t="s">
        <v>44</v>
      </c>
      <c r="BQ49" s="26" t="s">
        <v>44</v>
      </c>
      <c r="BR49" s="26" t="s">
        <v>44</v>
      </c>
      <c r="BS49" s="23">
        <v>0</v>
      </c>
      <c r="BT49" s="27" t="s">
        <v>44</v>
      </c>
      <c r="BU49" s="54">
        <v>0</v>
      </c>
      <c r="BV49" s="10" t="s">
        <v>44</v>
      </c>
      <c r="BW49" s="10" t="s">
        <v>44</v>
      </c>
      <c r="BX49" s="18" t="s">
        <v>44</v>
      </c>
      <c r="BY49" s="18" t="s">
        <v>44</v>
      </c>
      <c r="BZ49" s="23" t="s">
        <v>298</v>
      </c>
      <c r="CA49" s="26"/>
      <c r="CB49" s="26"/>
      <c r="CC49" s="26"/>
      <c r="CD49" s="23">
        <v>0</v>
      </c>
      <c r="CE49" s="27" t="s">
        <v>44</v>
      </c>
      <c r="CF49" s="54">
        <v>0</v>
      </c>
      <c r="CG49" s="10" t="s">
        <v>895</v>
      </c>
      <c r="CH49" s="10" t="s">
        <v>895</v>
      </c>
      <c r="CI49" s="18" t="s">
        <v>44</v>
      </c>
      <c r="CJ49" s="18" t="s">
        <v>44</v>
      </c>
      <c r="CK49" s="54">
        <v>0</v>
      </c>
      <c r="CL49" s="10" t="s">
        <v>895</v>
      </c>
      <c r="CM49" s="10" t="s">
        <v>895</v>
      </c>
      <c r="CN49" s="18" t="s">
        <v>44</v>
      </c>
      <c r="CO49" s="18" t="s">
        <v>44</v>
      </c>
    </row>
    <row r="50" spans="1:93" s="46" customFormat="1" ht="15" customHeight="1" x14ac:dyDescent="0.25">
      <c r="A50" s="29">
        <f t="shared" si="0"/>
        <v>36</v>
      </c>
      <c r="B50" s="30">
        <v>43922</v>
      </c>
      <c r="C50" s="30">
        <v>43951</v>
      </c>
      <c r="D50" s="33" t="s">
        <v>231</v>
      </c>
      <c r="E50" s="32">
        <v>43965</v>
      </c>
      <c r="F50" s="33" t="s">
        <v>261</v>
      </c>
      <c r="G50" s="30">
        <v>43850</v>
      </c>
      <c r="H50" s="33" t="s">
        <v>232</v>
      </c>
      <c r="I50" s="34">
        <v>200532770</v>
      </c>
      <c r="J50" s="33" t="s">
        <v>233</v>
      </c>
      <c r="K50" s="33" t="s">
        <v>234</v>
      </c>
      <c r="L50" s="33" t="s">
        <v>235</v>
      </c>
      <c r="M50" s="33" t="s">
        <v>233</v>
      </c>
      <c r="N50" s="33" t="s">
        <v>234</v>
      </c>
      <c r="O50" s="33" t="s">
        <v>72</v>
      </c>
      <c r="P50" s="35">
        <v>6</v>
      </c>
      <c r="Q50" s="36"/>
      <c r="R50" s="51">
        <v>21826</v>
      </c>
      <c r="S50" s="35">
        <v>3448</v>
      </c>
      <c r="T50" s="35">
        <v>3448</v>
      </c>
      <c r="U50" s="47">
        <v>310.24</v>
      </c>
      <c r="V50" s="52"/>
      <c r="W50" s="52"/>
      <c r="X50" s="32"/>
      <c r="Y50" s="32" t="s">
        <v>894</v>
      </c>
      <c r="Z50" s="32" t="s">
        <v>893</v>
      </c>
      <c r="AA50" s="32">
        <v>37316</v>
      </c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 t="s">
        <v>44</v>
      </c>
      <c r="BA50" s="32" t="s">
        <v>44</v>
      </c>
      <c r="BB50" s="32" t="s">
        <v>44</v>
      </c>
      <c r="BC50" s="35">
        <v>10.548999999999999</v>
      </c>
      <c r="BD50" s="35">
        <v>0</v>
      </c>
      <c r="BE50" s="47" t="s">
        <v>44</v>
      </c>
      <c r="BF50" s="47" t="s">
        <v>44</v>
      </c>
      <c r="BG50" s="47" t="s">
        <v>44</v>
      </c>
      <c r="BH50" s="155">
        <v>0</v>
      </c>
      <c r="BI50" s="44" t="s">
        <v>44</v>
      </c>
      <c r="BJ50" s="45">
        <v>0</v>
      </c>
      <c r="BK50" s="45" t="s">
        <v>44</v>
      </c>
      <c r="BL50" s="45" t="s">
        <v>44</v>
      </c>
      <c r="BM50" s="32" t="s">
        <v>44</v>
      </c>
      <c r="BN50" s="32" t="s">
        <v>44</v>
      </c>
      <c r="BO50" s="43" t="s">
        <v>241</v>
      </c>
      <c r="BP50" s="47">
        <v>10.548999999999999</v>
      </c>
      <c r="BQ50" s="47">
        <v>11.452999999999999</v>
      </c>
      <c r="BR50" s="47">
        <v>0.45300000000000001</v>
      </c>
      <c r="BS50" s="45">
        <v>11</v>
      </c>
      <c r="BT50" s="44" t="s">
        <v>44</v>
      </c>
      <c r="BU50" s="45">
        <v>11</v>
      </c>
      <c r="BV50" s="45" t="s">
        <v>892</v>
      </c>
      <c r="BW50" s="45" t="s">
        <v>891</v>
      </c>
      <c r="BX50" s="30">
        <v>44316</v>
      </c>
      <c r="BY50" s="32" t="s">
        <v>45</v>
      </c>
      <c r="BZ50" s="32" t="s">
        <v>44</v>
      </c>
      <c r="CA50" s="32" t="s">
        <v>44</v>
      </c>
      <c r="CB50" s="32" t="s">
        <v>44</v>
      </c>
      <c r="CC50" s="32" t="s">
        <v>44</v>
      </c>
      <c r="CD50" s="51">
        <v>0</v>
      </c>
      <c r="CE50" s="32" t="s">
        <v>44</v>
      </c>
      <c r="CF50" s="51">
        <v>0</v>
      </c>
      <c r="CG50" s="32" t="s">
        <v>44</v>
      </c>
      <c r="CH50" s="32" t="s">
        <v>44</v>
      </c>
      <c r="CI50" s="30" t="s">
        <v>44</v>
      </c>
      <c r="CJ50" s="32" t="s">
        <v>44</v>
      </c>
      <c r="CK50" s="45">
        <v>11</v>
      </c>
      <c r="CL50" s="45" t="s">
        <v>892</v>
      </c>
      <c r="CM50" s="45" t="s">
        <v>891</v>
      </c>
      <c r="CN50" s="30">
        <v>44316</v>
      </c>
      <c r="CO50" s="32" t="s">
        <v>45</v>
      </c>
    </row>
    <row r="51" spans="1:93" s="46" customFormat="1" ht="15" customHeight="1" x14ac:dyDescent="0.25">
      <c r="A51" s="29">
        <f t="shared" si="0"/>
        <v>37</v>
      </c>
      <c r="B51" s="30">
        <v>43922</v>
      </c>
      <c r="C51" s="30">
        <v>43951</v>
      </c>
      <c r="D51" s="33" t="s">
        <v>252</v>
      </c>
      <c r="E51" s="32">
        <v>43965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7420</v>
      </c>
      <c r="S51" s="35">
        <v>15947.3</v>
      </c>
      <c r="T51" s="35">
        <v>15947.3</v>
      </c>
      <c r="U51" s="35">
        <v>6817.4709999999995</v>
      </c>
      <c r="V51" s="52"/>
      <c r="W51" s="52"/>
      <c r="X51" s="32"/>
      <c r="Y51" s="32"/>
      <c r="Z51" s="32"/>
      <c r="AA51" s="32">
        <v>27011</v>
      </c>
      <c r="AB51" s="32"/>
      <c r="AC51" s="32"/>
      <c r="AD51" s="32">
        <v>27304</v>
      </c>
      <c r="AE51" s="32" t="s">
        <v>890</v>
      </c>
      <c r="AF51" s="32" t="s">
        <v>889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5941.06</v>
      </c>
      <c r="BD51" s="35">
        <v>0</v>
      </c>
      <c r="BE51" s="47">
        <v>5941.06</v>
      </c>
      <c r="BF51" s="47">
        <v>5941.1149999999998</v>
      </c>
      <c r="BG51" s="47">
        <v>0.115</v>
      </c>
      <c r="BH51" s="155">
        <v>5941</v>
      </c>
      <c r="BI51" s="44" t="s">
        <v>44</v>
      </c>
      <c r="BJ51" s="45">
        <v>5941</v>
      </c>
      <c r="BK51" s="45" t="s">
        <v>888</v>
      </c>
      <c r="BL51" s="45" t="s">
        <v>887</v>
      </c>
      <c r="BM51" s="30">
        <v>44316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45">
        <v>0</v>
      </c>
      <c r="BT51" s="44" t="s">
        <v>44</v>
      </c>
      <c r="BU51" s="51">
        <v>0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51">
        <v>0</v>
      </c>
      <c r="CE51" s="32" t="s">
        <v>44</v>
      </c>
      <c r="CF51" s="51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5941</v>
      </c>
      <c r="CL51" s="45" t="s">
        <v>888</v>
      </c>
      <c r="CM51" s="45" t="s">
        <v>887</v>
      </c>
      <c r="CN51" s="30">
        <v>44316</v>
      </c>
      <c r="CO51" s="32" t="s">
        <v>45</v>
      </c>
    </row>
  </sheetData>
  <autoFilter ref="A8:BZ8"/>
  <mergeCells count="150"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  <mergeCell ref="CE17:CE18"/>
    <mergeCell ref="CF17:CF18"/>
    <mergeCell ref="CG17:CH17"/>
    <mergeCell ref="BJ5:BJ6"/>
    <mergeCell ref="BK5:BL5"/>
    <mergeCell ref="CA5:CA6"/>
    <mergeCell ref="BZ5:BZ6"/>
    <mergeCell ref="BM5:BM6"/>
    <mergeCell ref="BE4:BN4"/>
    <mergeCell ref="BX5:BX6"/>
    <mergeCell ref="BY5:BY6"/>
    <mergeCell ref="BZ4:CJ4"/>
    <mergeCell ref="CB5:CB6"/>
    <mergeCell ref="CC5:CC6"/>
    <mergeCell ref="CD5:CD6"/>
    <mergeCell ref="CE5:CE6"/>
    <mergeCell ref="CF5:CF6"/>
    <mergeCell ref="BE15:CJ15"/>
    <mergeCell ref="BO4:BY4"/>
    <mergeCell ref="BV5:BW5"/>
    <mergeCell ref="BO5:BO6"/>
    <mergeCell ref="BP5:BP6"/>
    <mergeCell ref="BQ5:BQ6"/>
    <mergeCell ref="BR5:BR6"/>
    <mergeCell ref="A15:A18"/>
    <mergeCell ref="B15:C18"/>
    <mergeCell ref="D15:E18"/>
    <mergeCell ref="F15:G18"/>
    <mergeCell ref="H15:K15"/>
    <mergeCell ref="H16:H18"/>
    <mergeCell ref="I16:I18"/>
    <mergeCell ref="V16:AY16"/>
    <mergeCell ref="AZ16:AZ18"/>
    <mergeCell ref="S17:S18"/>
    <mergeCell ref="T17:T18"/>
    <mergeCell ref="U17:U18"/>
    <mergeCell ref="V17:X17"/>
    <mergeCell ref="Y17:AA17"/>
    <mergeCell ref="AB17:AD17"/>
    <mergeCell ref="L15:AY15"/>
    <mergeCell ref="AZ15:BB15"/>
    <mergeCell ref="L16:L18"/>
    <mergeCell ref="M16:N18"/>
    <mergeCell ref="O16:O18"/>
    <mergeCell ref="P16:P18"/>
    <mergeCell ref="Q16:R18"/>
    <mergeCell ref="S16:T16"/>
    <mergeCell ref="AN17:AP17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E17:AG17"/>
    <mergeCell ref="AH17:AJ17"/>
    <mergeCell ref="AK17:AM17"/>
    <mergeCell ref="BA16:BA18"/>
    <mergeCell ref="BB16:BB18"/>
    <mergeCell ref="BC15:BC18"/>
    <mergeCell ref="BD15:BD18"/>
    <mergeCell ref="BI17:BI18"/>
    <mergeCell ref="BJ17:BJ18"/>
    <mergeCell ref="BK17:BL17"/>
    <mergeCell ref="AQ17:AS17"/>
    <mergeCell ref="AT17:AV17"/>
    <mergeCell ref="AW17:AY17"/>
    <mergeCell ref="BE17:BE18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3:A6"/>
    <mergeCell ref="H4:H6"/>
    <mergeCell ref="I4:I6"/>
    <mergeCell ref="L4:L6"/>
    <mergeCell ref="P4:P6"/>
    <mergeCell ref="Q4:R6"/>
    <mergeCell ref="AB5:AD5"/>
    <mergeCell ref="AE5:AG5"/>
    <mergeCell ref="AH5:AJ5"/>
    <mergeCell ref="S5:S6"/>
    <mergeCell ref="T5:T6"/>
    <mergeCell ref="BE3:CJ3"/>
    <mergeCell ref="CL5:CM5"/>
    <mergeCell ref="CN5:CN6"/>
    <mergeCell ref="CO5:CO6"/>
    <mergeCell ref="BE5:BE6"/>
    <mergeCell ref="BN5:BN6"/>
    <mergeCell ref="BF5:BF6"/>
    <mergeCell ref="BG5:BG6"/>
    <mergeCell ref="AK5:AM5"/>
    <mergeCell ref="AN5:AP5"/>
    <mergeCell ref="AT5:AV5"/>
    <mergeCell ref="AZ4:AZ6"/>
    <mergeCell ref="BA4:BA6"/>
    <mergeCell ref="BB4:BB6"/>
    <mergeCell ref="BD3:BD6"/>
    <mergeCell ref="BC3:BC6"/>
    <mergeCell ref="CJ5:CJ6"/>
    <mergeCell ref="BH5:BH6"/>
    <mergeCell ref="BI5:BI6"/>
    <mergeCell ref="CG5:CH5"/>
    <mergeCell ref="BS5:BS6"/>
    <mergeCell ref="BT5:BT6"/>
    <mergeCell ref="BU5:BU6"/>
    <mergeCell ref="BE16:BN16"/>
    <mergeCell ref="BG17:BG18"/>
    <mergeCell ref="BH17:BH18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Z16:CJ16"/>
    <mergeCell ref="BF17:BF18"/>
    <mergeCell ref="BM17:BM18"/>
    <mergeCell ref="BN17:BN18"/>
    <mergeCell ref="BZ17:BZ18"/>
    <mergeCell ref="CA17:CA18"/>
    <mergeCell ref="CB17:CB18"/>
    <mergeCell ref="BY17:BY18"/>
    <mergeCell ref="CI17:CI18"/>
    <mergeCell ref="CJ17:CJ18"/>
    <mergeCell ref="CC17:CC18"/>
    <mergeCell ref="CD17:CD18"/>
  </mergeCell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1219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250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90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248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193</v>
      </c>
      <c r="BF5" s="201" t="s">
        <v>144</v>
      </c>
      <c r="BG5" s="202" t="s">
        <v>143</v>
      </c>
      <c r="BH5" s="202" t="s">
        <v>186</v>
      </c>
      <c r="BI5" s="202" t="s">
        <v>148</v>
      </c>
      <c r="BJ5" s="199" t="s">
        <v>191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186</v>
      </c>
      <c r="BT5" s="202" t="s">
        <v>148</v>
      </c>
      <c r="BU5" s="199" t="s">
        <v>191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202" t="s">
        <v>186</v>
      </c>
      <c r="CE5" s="202" t="s">
        <v>148</v>
      </c>
      <c r="CF5" s="199" t="s">
        <v>191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89" t="s">
        <v>35</v>
      </c>
      <c r="W6" s="89" t="s">
        <v>36</v>
      </c>
      <c r="X6" s="89" t="s">
        <v>37</v>
      </c>
      <c r="Y6" s="89" t="s">
        <v>35</v>
      </c>
      <c r="Z6" s="89" t="s">
        <v>36</v>
      </c>
      <c r="AA6" s="89" t="s">
        <v>37</v>
      </c>
      <c r="AB6" s="89" t="s">
        <v>35</v>
      </c>
      <c r="AC6" s="89" t="s">
        <v>36</v>
      </c>
      <c r="AD6" s="89" t="s">
        <v>37</v>
      </c>
      <c r="AE6" s="89" t="s">
        <v>35</v>
      </c>
      <c r="AF6" s="89" t="s">
        <v>36</v>
      </c>
      <c r="AG6" s="89" t="s">
        <v>37</v>
      </c>
      <c r="AH6" s="89" t="s">
        <v>35</v>
      </c>
      <c r="AI6" s="89" t="s">
        <v>36</v>
      </c>
      <c r="AJ6" s="89" t="s">
        <v>37</v>
      </c>
      <c r="AK6" s="89" t="s">
        <v>35</v>
      </c>
      <c r="AL6" s="89" t="s">
        <v>36</v>
      </c>
      <c r="AM6" s="89" t="s">
        <v>37</v>
      </c>
      <c r="AN6" s="89" t="s">
        <v>35</v>
      </c>
      <c r="AO6" s="89" t="s">
        <v>36</v>
      </c>
      <c r="AP6" s="89" t="s">
        <v>37</v>
      </c>
      <c r="AQ6" s="89" t="s">
        <v>35</v>
      </c>
      <c r="AR6" s="89" t="s">
        <v>36</v>
      </c>
      <c r="AS6" s="89" t="s">
        <v>37</v>
      </c>
      <c r="AT6" s="89" t="s">
        <v>35</v>
      </c>
      <c r="AU6" s="89" t="s">
        <v>36</v>
      </c>
      <c r="AV6" s="89" t="s">
        <v>37</v>
      </c>
      <c r="AW6" s="89" t="s">
        <v>35</v>
      </c>
      <c r="AX6" s="89" t="s">
        <v>36</v>
      </c>
      <c r="AY6" s="89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87" t="s">
        <v>9</v>
      </c>
      <c r="BL6" s="87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87" t="s">
        <v>9</v>
      </c>
      <c r="BW6" s="87" t="s">
        <v>10</v>
      </c>
      <c r="BX6" s="202"/>
      <c r="BY6" s="202"/>
      <c r="BZ6" s="200"/>
      <c r="CA6" s="200"/>
      <c r="CB6" s="200"/>
      <c r="CC6" s="202"/>
      <c r="CD6" s="202"/>
      <c r="CE6" s="202"/>
      <c r="CF6" s="200"/>
      <c r="CG6" s="87" t="s">
        <v>9</v>
      </c>
      <c r="CH6" s="87" t="s">
        <v>10</v>
      </c>
      <c r="CI6" s="202"/>
      <c r="CJ6" s="202"/>
      <c r="CK6" s="211"/>
      <c r="CL6" s="86" t="s">
        <v>9</v>
      </c>
      <c r="CM6" s="86" t="s">
        <v>10</v>
      </c>
      <c r="CN6" s="241"/>
      <c r="CO6" s="241"/>
    </row>
    <row r="7" spans="1:93" ht="15" customHeight="1" x14ac:dyDescent="0.25">
      <c r="A7" s="57" t="s">
        <v>34</v>
      </c>
      <c r="B7" s="86" t="s">
        <v>19</v>
      </c>
      <c r="C7" s="86" t="s">
        <v>20</v>
      </c>
      <c r="D7" s="86" t="s">
        <v>2</v>
      </c>
      <c r="E7" s="86" t="s">
        <v>3</v>
      </c>
      <c r="F7" s="86" t="s">
        <v>2</v>
      </c>
      <c r="G7" s="86" t="s">
        <v>3</v>
      </c>
      <c r="H7" s="64" t="s">
        <v>34</v>
      </c>
      <c r="I7" s="64" t="s">
        <v>34</v>
      </c>
      <c r="J7" s="65" t="s">
        <v>12</v>
      </c>
      <c r="K7" s="91" t="s">
        <v>13</v>
      </c>
      <c r="L7" s="64" t="s">
        <v>34</v>
      </c>
      <c r="M7" s="65" t="s">
        <v>12</v>
      </c>
      <c r="N7" s="91" t="s">
        <v>13</v>
      </c>
      <c r="O7" s="67" t="s">
        <v>34</v>
      </c>
      <c r="P7" s="88" t="s">
        <v>14</v>
      </c>
      <c r="Q7" s="88" t="s">
        <v>24</v>
      </c>
      <c r="R7" s="88" t="s">
        <v>25</v>
      </c>
      <c r="S7" s="88" t="s">
        <v>11</v>
      </c>
      <c r="T7" s="88" t="s">
        <v>11</v>
      </c>
      <c r="U7" s="89" t="s">
        <v>11</v>
      </c>
      <c r="V7" s="89" t="s">
        <v>33</v>
      </c>
      <c r="W7" s="89" t="s">
        <v>33</v>
      </c>
      <c r="X7" s="64" t="s">
        <v>34</v>
      </c>
      <c r="Y7" s="89" t="s">
        <v>33</v>
      </c>
      <c r="Z7" s="89" t="s">
        <v>33</v>
      </c>
      <c r="AA7" s="64" t="s">
        <v>34</v>
      </c>
      <c r="AB7" s="89" t="s">
        <v>33</v>
      </c>
      <c r="AC7" s="89" t="s">
        <v>33</v>
      </c>
      <c r="AD7" s="64" t="s">
        <v>34</v>
      </c>
      <c r="AE7" s="89" t="s">
        <v>33</v>
      </c>
      <c r="AF7" s="89" t="s">
        <v>33</v>
      </c>
      <c r="AG7" s="64" t="s">
        <v>34</v>
      </c>
      <c r="AH7" s="89" t="s">
        <v>33</v>
      </c>
      <c r="AI7" s="89" t="s">
        <v>33</v>
      </c>
      <c r="AJ7" s="64" t="s">
        <v>34</v>
      </c>
      <c r="AK7" s="89" t="s">
        <v>33</v>
      </c>
      <c r="AL7" s="89" t="s">
        <v>33</v>
      </c>
      <c r="AM7" s="64" t="s">
        <v>34</v>
      </c>
      <c r="AN7" s="89" t="s">
        <v>33</v>
      </c>
      <c r="AO7" s="89" t="s">
        <v>33</v>
      </c>
      <c r="AP7" s="64" t="s">
        <v>34</v>
      </c>
      <c r="AQ7" s="89" t="s">
        <v>33</v>
      </c>
      <c r="AR7" s="89" t="s">
        <v>33</v>
      </c>
      <c r="AS7" s="64" t="s">
        <v>34</v>
      </c>
      <c r="AT7" s="89" t="s">
        <v>33</v>
      </c>
      <c r="AU7" s="89" t="s">
        <v>33</v>
      </c>
      <c r="AV7" s="64" t="s">
        <v>34</v>
      </c>
      <c r="AW7" s="89" t="s">
        <v>33</v>
      </c>
      <c r="AX7" s="89" t="s">
        <v>33</v>
      </c>
      <c r="AY7" s="64" t="s">
        <v>34</v>
      </c>
      <c r="AZ7" s="64" t="s">
        <v>34</v>
      </c>
      <c r="BA7" s="89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89" t="s">
        <v>8</v>
      </c>
      <c r="BI7" s="64" t="s">
        <v>146</v>
      </c>
      <c r="BJ7" s="89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89" t="s">
        <v>8</v>
      </c>
      <c r="BT7" s="89" t="s">
        <v>146</v>
      </c>
      <c r="BU7" s="89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89" t="s">
        <v>8</v>
      </c>
      <c r="CE7" s="89" t="s">
        <v>146</v>
      </c>
      <c r="CF7" s="89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85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43952</v>
      </c>
      <c r="C9" s="30">
        <v>43982</v>
      </c>
      <c r="D9" s="33" t="s">
        <v>137</v>
      </c>
      <c r="E9" s="32">
        <v>43991</v>
      </c>
      <c r="F9" s="33" t="s">
        <v>265</v>
      </c>
      <c r="G9" s="30">
        <v>43809</v>
      </c>
      <c r="H9" s="33" t="s">
        <v>138</v>
      </c>
      <c r="I9" s="34">
        <v>125501290</v>
      </c>
      <c r="J9" s="33" t="s">
        <v>139</v>
      </c>
      <c r="K9" s="33" t="s">
        <v>140</v>
      </c>
      <c r="L9" s="33" t="s">
        <v>141</v>
      </c>
      <c r="M9" s="33" t="s">
        <v>139</v>
      </c>
      <c r="N9" s="33" t="s">
        <v>140</v>
      </c>
      <c r="O9" s="33" t="s">
        <v>105</v>
      </c>
      <c r="P9" s="35">
        <v>0.104</v>
      </c>
      <c r="Q9" s="36">
        <v>34284</v>
      </c>
      <c r="R9" s="51"/>
      <c r="S9" s="35">
        <v>32.1</v>
      </c>
      <c r="T9" s="35">
        <v>32.1</v>
      </c>
      <c r="U9" s="35">
        <v>15.968</v>
      </c>
      <c r="V9" s="52"/>
      <c r="W9" s="52"/>
      <c r="X9" s="32"/>
      <c r="Y9" s="32" t="s">
        <v>1218</v>
      </c>
      <c r="Z9" s="32" t="s">
        <v>1217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35">
        <v>9.8249999999999993</v>
      </c>
      <c r="BD9" s="35">
        <v>0</v>
      </c>
      <c r="BE9" s="47" t="s">
        <v>44</v>
      </c>
      <c r="BF9" s="47" t="s">
        <v>44</v>
      </c>
      <c r="BG9" s="47" t="s">
        <v>44</v>
      </c>
      <c r="BH9" s="45">
        <v>0</v>
      </c>
      <c r="BI9" s="44" t="s">
        <v>44</v>
      </c>
      <c r="BJ9" s="45">
        <v>0</v>
      </c>
      <c r="BK9" s="45" t="s">
        <v>44</v>
      </c>
      <c r="BL9" s="45" t="s">
        <v>44</v>
      </c>
      <c r="BM9" s="32" t="s">
        <v>44</v>
      </c>
      <c r="BN9" s="32" t="s">
        <v>44</v>
      </c>
      <c r="BO9" s="43" t="s">
        <v>147</v>
      </c>
      <c r="BP9" s="47">
        <v>9.8249999999999993</v>
      </c>
      <c r="BQ9" s="47">
        <v>10.058</v>
      </c>
      <c r="BR9" s="47">
        <v>5.8000000000000003E-2</v>
      </c>
      <c r="BS9" s="45">
        <v>10</v>
      </c>
      <c r="BT9" s="44" t="s">
        <v>44</v>
      </c>
      <c r="BU9" s="45">
        <v>10</v>
      </c>
      <c r="BV9" s="45" t="s">
        <v>1216</v>
      </c>
      <c r="BW9" s="45" t="s">
        <v>1215</v>
      </c>
      <c r="BX9" s="30">
        <v>44347</v>
      </c>
      <c r="BY9" s="32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51">
        <v>0</v>
      </c>
      <c r="CE9" s="32" t="s">
        <v>44</v>
      </c>
      <c r="CF9" s="51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5">
        <v>10</v>
      </c>
      <c r="CL9" s="45" t="s">
        <v>1216</v>
      </c>
      <c r="CM9" s="45" t="s">
        <v>1215</v>
      </c>
      <c r="CN9" s="30">
        <v>44347</v>
      </c>
      <c r="CO9" s="32" t="s">
        <v>45</v>
      </c>
    </row>
    <row r="10" spans="1:93" s="46" customFormat="1" ht="15" customHeight="1" x14ac:dyDescent="0.25">
      <c r="A10" s="29">
        <f>A9+1</f>
        <v>2</v>
      </c>
      <c r="B10" s="30">
        <v>43952</v>
      </c>
      <c r="C10" s="30">
        <v>43982</v>
      </c>
      <c r="D10" s="33" t="s">
        <v>204</v>
      </c>
      <c r="E10" s="32">
        <v>43993</v>
      </c>
      <c r="F10" s="33" t="s">
        <v>511</v>
      </c>
      <c r="G10" s="30">
        <v>43892</v>
      </c>
      <c r="H10" s="33" t="s">
        <v>205</v>
      </c>
      <c r="I10" s="34">
        <v>115744408</v>
      </c>
      <c r="J10" s="33" t="s">
        <v>75</v>
      </c>
      <c r="K10" s="33" t="s">
        <v>74</v>
      </c>
      <c r="L10" s="33" t="s">
        <v>206</v>
      </c>
      <c r="M10" s="33" t="s">
        <v>207</v>
      </c>
      <c r="N10" s="33" t="s">
        <v>208</v>
      </c>
      <c r="O10" s="33" t="s">
        <v>58</v>
      </c>
      <c r="P10" s="35">
        <v>0.495</v>
      </c>
      <c r="Q10" s="36">
        <v>34267</v>
      </c>
      <c r="R10" s="51"/>
      <c r="S10" s="35">
        <v>55</v>
      </c>
      <c r="T10" s="35">
        <v>29</v>
      </c>
      <c r="U10" s="35">
        <v>48</v>
      </c>
      <c r="V10" s="52"/>
      <c r="W10" s="52"/>
      <c r="X10" s="32"/>
      <c r="Y10" s="32" t="s">
        <v>1214</v>
      </c>
      <c r="Z10" s="32" t="s">
        <v>1213</v>
      </c>
      <c r="AA10" s="32">
        <v>37298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35">
        <v>43.798999999999999</v>
      </c>
      <c r="BD10" s="35">
        <v>0</v>
      </c>
      <c r="BE10" s="47" t="s">
        <v>44</v>
      </c>
      <c r="BF10" s="47" t="s">
        <v>44</v>
      </c>
      <c r="BG10" s="47" t="s">
        <v>44</v>
      </c>
      <c r="BH10" s="45">
        <v>0</v>
      </c>
      <c r="BI10" s="44" t="s">
        <v>44</v>
      </c>
      <c r="BJ10" s="45">
        <v>0</v>
      </c>
      <c r="BK10" s="45" t="s">
        <v>44</v>
      </c>
      <c r="BL10" s="45" t="s">
        <v>44</v>
      </c>
      <c r="BM10" s="32" t="s">
        <v>44</v>
      </c>
      <c r="BN10" s="32" t="s">
        <v>44</v>
      </c>
      <c r="BO10" s="43" t="s">
        <v>73</v>
      </c>
      <c r="BP10" s="47">
        <v>43.798999999999999</v>
      </c>
      <c r="BQ10" s="47">
        <v>44.628999999999998</v>
      </c>
      <c r="BR10" s="47">
        <v>0.629</v>
      </c>
      <c r="BS10" s="45">
        <v>44</v>
      </c>
      <c r="BT10" s="44" t="s">
        <v>44</v>
      </c>
      <c r="BU10" s="45">
        <v>44</v>
      </c>
      <c r="BV10" s="33" t="s">
        <v>1212</v>
      </c>
      <c r="BW10" s="33" t="s">
        <v>1211</v>
      </c>
      <c r="BX10" s="30">
        <v>44347</v>
      </c>
      <c r="BY10" s="32" t="s">
        <v>45</v>
      </c>
      <c r="BZ10" s="32" t="s">
        <v>44</v>
      </c>
      <c r="CA10" s="32" t="s">
        <v>44</v>
      </c>
      <c r="CB10" s="32" t="s">
        <v>44</v>
      </c>
      <c r="CC10" s="32" t="s">
        <v>44</v>
      </c>
      <c r="CD10" s="51">
        <v>0</v>
      </c>
      <c r="CE10" s="32" t="s">
        <v>44</v>
      </c>
      <c r="CF10" s="51">
        <v>0</v>
      </c>
      <c r="CG10" s="32" t="s">
        <v>44</v>
      </c>
      <c r="CH10" s="32" t="s">
        <v>44</v>
      </c>
      <c r="CI10" s="32" t="s">
        <v>44</v>
      </c>
      <c r="CJ10" s="32" t="s">
        <v>44</v>
      </c>
      <c r="CK10" s="45">
        <v>44</v>
      </c>
      <c r="CL10" s="33" t="s">
        <v>1212</v>
      </c>
      <c r="CM10" s="33" t="s">
        <v>1211</v>
      </c>
      <c r="CN10" s="30">
        <v>44347</v>
      </c>
      <c r="CO10" s="32" t="s">
        <v>45</v>
      </c>
    </row>
    <row r="11" spans="1:93" s="46" customFormat="1" ht="15" customHeight="1" x14ac:dyDescent="0.25">
      <c r="A11" s="29">
        <f>A10+1</f>
        <v>3</v>
      </c>
      <c r="B11" s="30">
        <v>43952</v>
      </c>
      <c r="C11" s="30">
        <v>43982</v>
      </c>
      <c r="D11" s="33" t="s">
        <v>86</v>
      </c>
      <c r="E11" s="32">
        <v>43993</v>
      </c>
      <c r="F11" s="33" t="s">
        <v>258</v>
      </c>
      <c r="G11" s="30">
        <v>43809</v>
      </c>
      <c r="H11" s="33" t="s">
        <v>87</v>
      </c>
      <c r="I11" s="34">
        <v>115033847</v>
      </c>
      <c r="J11" s="33" t="s">
        <v>75</v>
      </c>
      <c r="K11" s="33" t="s">
        <v>74</v>
      </c>
      <c r="L11" s="33" t="s">
        <v>88</v>
      </c>
      <c r="M11" s="33" t="s">
        <v>75</v>
      </c>
      <c r="N11" s="33" t="s">
        <v>74</v>
      </c>
      <c r="O11" s="33" t="s">
        <v>72</v>
      </c>
      <c r="P11" s="35">
        <v>0.83499999999999996</v>
      </c>
      <c r="Q11" s="36">
        <v>34284</v>
      </c>
      <c r="R11" s="51"/>
      <c r="S11" s="35">
        <v>358</v>
      </c>
      <c r="T11" s="35">
        <v>533</v>
      </c>
      <c r="U11" s="35">
        <v>299</v>
      </c>
      <c r="V11" s="52"/>
      <c r="W11" s="52"/>
      <c r="X11" s="32"/>
      <c r="Y11" s="32" t="s">
        <v>1210</v>
      </c>
      <c r="Z11" s="32" t="s">
        <v>701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35">
        <v>76.933999999999997</v>
      </c>
      <c r="BD11" s="35">
        <v>0</v>
      </c>
      <c r="BE11" s="47" t="s">
        <v>44</v>
      </c>
      <c r="BF11" s="47" t="s">
        <v>44</v>
      </c>
      <c r="BG11" s="47" t="s">
        <v>44</v>
      </c>
      <c r="BH11" s="45">
        <v>0</v>
      </c>
      <c r="BI11" s="44" t="s">
        <v>44</v>
      </c>
      <c r="BJ11" s="45">
        <v>0</v>
      </c>
      <c r="BK11" s="45" t="s">
        <v>44</v>
      </c>
      <c r="BL11" s="45" t="s">
        <v>44</v>
      </c>
      <c r="BM11" s="32" t="s">
        <v>44</v>
      </c>
      <c r="BN11" s="32" t="s">
        <v>44</v>
      </c>
      <c r="BO11" s="43" t="s">
        <v>73</v>
      </c>
      <c r="BP11" s="47">
        <v>76.933999999999997</v>
      </c>
      <c r="BQ11" s="47">
        <v>77.823999999999998</v>
      </c>
      <c r="BR11" s="47">
        <v>0.82399999999999995</v>
      </c>
      <c r="BS11" s="45">
        <v>77</v>
      </c>
      <c r="BT11" s="44" t="s">
        <v>44</v>
      </c>
      <c r="BU11" s="45">
        <v>77</v>
      </c>
      <c r="BV11" s="45" t="s">
        <v>1209</v>
      </c>
      <c r="BW11" s="45" t="s">
        <v>1208</v>
      </c>
      <c r="BX11" s="30">
        <v>44347</v>
      </c>
      <c r="BY11" s="32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51">
        <v>0</v>
      </c>
      <c r="CE11" s="32" t="s">
        <v>44</v>
      </c>
      <c r="CF11" s="51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5">
        <v>77</v>
      </c>
      <c r="CL11" s="45" t="s">
        <v>1209</v>
      </c>
      <c r="CM11" s="45" t="s">
        <v>1208</v>
      </c>
      <c r="CN11" s="30">
        <v>44347</v>
      </c>
      <c r="CO11" s="32" t="s">
        <v>45</v>
      </c>
    </row>
    <row r="12" spans="1:93" s="46" customFormat="1" ht="15" customHeight="1" x14ac:dyDescent="0.25">
      <c r="A12" s="29">
        <f>A11+1</f>
        <v>4</v>
      </c>
      <c r="B12" s="30">
        <v>43952</v>
      </c>
      <c r="C12" s="30">
        <v>43982</v>
      </c>
      <c r="D12" s="33" t="s">
        <v>96</v>
      </c>
      <c r="E12" s="32">
        <v>43994</v>
      </c>
      <c r="F12" s="33" t="s">
        <v>494</v>
      </c>
      <c r="G12" s="30">
        <v>43826</v>
      </c>
      <c r="H12" s="33" t="s">
        <v>97</v>
      </c>
      <c r="I12" s="34">
        <v>131413539</v>
      </c>
      <c r="J12" s="33" t="s">
        <v>47</v>
      </c>
      <c r="K12" s="33" t="s">
        <v>68</v>
      </c>
      <c r="L12" s="33" t="s">
        <v>98</v>
      </c>
      <c r="M12" s="33" t="s">
        <v>47</v>
      </c>
      <c r="N12" s="33" t="s">
        <v>68</v>
      </c>
      <c r="O12" s="33" t="s">
        <v>72</v>
      </c>
      <c r="P12" s="35">
        <v>0.25</v>
      </c>
      <c r="Q12" s="36">
        <v>34334</v>
      </c>
      <c r="R12" s="51"/>
      <c r="S12" s="35">
        <v>124.999</v>
      </c>
      <c r="T12" s="35">
        <v>124.999</v>
      </c>
      <c r="U12" s="35">
        <v>92.591999999999999</v>
      </c>
      <c r="V12" s="52"/>
      <c r="W12" s="52"/>
      <c r="X12" s="32"/>
      <c r="Y12" s="32"/>
      <c r="Z12" s="32"/>
      <c r="AA12" s="32">
        <v>39772</v>
      </c>
      <c r="AB12" s="32" t="s">
        <v>1207</v>
      </c>
      <c r="AC12" s="32" t="s">
        <v>965</v>
      </c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35">
        <v>65.603999999999999</v>
      </c>
      <c r="BD12" s="35">
        <v>0</v>
      </c>
      <c r="BE12" s="47" t="s">
        <v>44</v>
      </c>
      <c r="BF12" s="47" t="s">
        <v>44</v>
      </c>
      <c r="BG12" s="47" t="s">
        <v>44</v>
      </c>
      <c r="BH12" s="45">
        <v>0</v>
      </c>
      <c r="BI12" s="44" t="s">
        <v>44</v>
      </c>
      <c r="BJ12" s="45">
        <v>0</v>
      </c>
      <c r="BK12" s="45" t="s">
        <v>44</v>
      </c>
      <c r="BL12" s="45" t="s">
        <v>44</v>
      </c>
      <c r="BM12" s="32" t="s">
        <v>44</v>
      </c>
      <c r="BN12" s="32" t="s">
        <v>44</v>
      </c>
      <c r="BO12" s="43" t="s">
        <v>48</v>
      </c>
      <c r="BP12" s="47">
        <v>65.603999999999999</v>
      </c>
      <c r="BQ12" s="47">
        <v>66.444999999999993</v>
      </c>
      <c r="BR12" s="47">
        <v>0.44500000000000001</v>
      </c>
      <c r="BS12" s="45">
        <v>66</v>
      </c>
      <c r="BT12" s="44" t="s">
        <v>44</v>
      </c>
      <c r="BU12" s="45">
        <v>66</v>
      </c>
      <c r="BV12" s="45" t="s">
        <v>1206</v>
      </c>
      <c r="BW12" s="45" t="s">
        <v>1205</v>
      </c>
      <c r="BX12" s="30">
        <v>44347</v>
      </c>
      <c r="BY12" s="32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51">
        <v>0</v>
      </c>
      <c r="CE12" s="32" t="s">
        <v>44</v>
      </c>
      <c r="CF12" s="51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5">
        <v>66</v>
      </c>
      <c r="CL12" s="45" t="s">
        <v>1206</v>
      </c>
      <c r="CM12" s="45" t="s">
        <v>1205</v>
      </c>
      <c r="CN12" s="30">
        <v>44347</v>
      </c>
      <c r="CO12" s="32" t="s">
        <v>45</v>
      </c>
    </row>
    <row r="13" spans="1:93" s="46" customFormat="1" ht="15" customHeight="1" x14ac:dyDescent="0.25">
      <c r="A13" s="29">
        <f>A12+1</f>
        <v>5</v>
      </c>
      <c r="B13" s="30">
        <v>43952</v>
      </c>
      <c r="C13" s="30">
        <v>43982</v>
      </c>
      <c r="D13" s="33" t="s">
        <v>99</v>
      </c>
      <c r="E13" s="32">
        <v>43997</v>
      </c>
      <c r="F13" s="33" t="s">
        <v>491</v>
      </c>
      <c r="G13" s="30">
        <v>43826</v>
      </c>
      <c r="H13" s="33" t="s">
        <v>100</v>
      </c>
      <c r="I13" s="34">
        <v>130533432</v>
      </c>
      <c r="J13" s="33" t="s">
        <v>47</v>
      </c>
      <c r="K13" s="33" t="s">
        <v>68</v>
      </c>
      <c r="L13" s="33" t="s">
        <v>101</v>
      </c>
      <c r="M13" s="33" t="s">
        <v>47</v>
      </c>
      <c r="N13" s="33" t="s">
        <v>68</v>
      </c>
      <c r="O13" s="33" t="s">
        <v>58</v>
      </c>
      <c r="P13" s="35">
        <v>0.17</v>
      </c>
      <c r="Q13" s="36">
        <v>34280</v>
      </c>
      <c r="R13" s="51"/>
      <c r="S13" s="35">
        <v>72.2</v>
      </c>
      <c r="T13" s="35">
        <v>48.087000000000003</v>
      </c>
      <c r="U13" s="35">
        <v>44.115000000000002</v>
      </c>
      <c r="V13" s="52"/>
      <c r="W13" s="52"/>
      <c r="X13" s="32"/>
      <c r="Y13" s="32" t="s">
        <v>1204</v>
      </c>
      <c r="Z13" s="32" t="s">
        <v>1203</v>
      </c>
      <c r="AA13" s="32">
        <v>39805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35">
        <v>40.17</v>
      </c>
      <c r="BD13" s="35">
        <v>0</v>
      </c>
      <c r="BE13" s="47" t="s">
        <v>44</v>
      </c>
      <c r="BF13" s="47" t="s">
        <v>44</v>
      </c>
      <c r="BG13" s="47" t="s">
        <v>44</v>
      </c>
      <c r="BH13" s="45">
        <v>0</v>
      </c>
      <c r="BI13" s="44" t="s">
        <v>44</v>
      </c>
      <c r="BJ13" s="45">
        <v>0</v>
      </c>
      <c r="BK13" s="45" t="s">
        <v>44</v>
      </c>
      <c r="BL13" s="45" t="s">
        <v>44</v>
      </c>
      <c r="BM13" s="32" t="s">
        <v>44</v>
      </c>
      <c r="BN13" s="32" t="s">
        <v>44</v>
      </c>
      <c r="BO13" s="43" t="s">
        <v>48</v>
      </c>
      <c r="BP13" s="47">
        <v>40.17</v>
      </c>
      <c r="BQ13" s="47">
        <v>41.055999999999997</v>
      </c>
      <c r="BR13" s="47">
        <v>5.6000000000000001E-2</v>
      </c>
      <c r="BS13" s="45">
        <v>41</v>
      </c>
      <c r="BT13" s="44" t="s">
        <v>44</v>
      </c>
      <c r="BU13" s="45">
        <v>41</v>
      </c>
      <c r="BV13" s="45" t="s">
        <v>1202</v>
      </c>
      <c r="BW13" s="45" t="s">
        <v>1201</v>
      </c>
      <c r="BX13" s="30">
        <v>44347</v>
      </c>
      <c r="BY13" s="32" t="s">
        <v>45</v>
      </c>
      <c r="BZ13" s="32" t="s">
        <v>44</v>
      </c>
      <c r="CA13" s="32" t="s">
        <v>44</v>
      </c>
      <c r="CB13" s="32" t="s">
        <v>44</v>
      </c>
      <c r="CC13" s="32" t="s">
        <v>44</v>
      </c>
      <c r="CD13" s="51">
        <v>0</v>
      </c>
      <c r="CE13" s="32" t="s">
        <v>44</v>
      </c>
      <c r="CF13" s="51">
        <v>0</v>
      </c>
      <c r="CG13" s="32" t="s">
        <v>44</v>
      </c>
      <c r="CH13" s="32" t="s">
        <v>44</v>
      </c>
      <c r="CI13" s="32" t="s">
        <v>44</v>
      </c>
      <c r="CJ13" s="32" t="s">
        <v>44</v>
      </c>
      <c r="CK13" s="45">
        <v>41</v>
      </c>
      <c r="CL13" s="45" t="s">
        <v>1202</v>
      </c>
      <c r="CM13" s="45" t="s">
        <v>1201</v>
      </c>
      <c r="CN13" s="30">
        <v>44347</v>
      </c>
      <c r="CO13" s="32" t="s">
        <v>45</v>
      </c>
    </row>
    <row r="14" spans="1:93" s="24" customFormat="1" ht="15" customHeight="1" x14ac:dyDescent="0.25">
      <c r="A14" s="8">
        <f>A13+1</f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54"/>
      <c r="S14" s="14"/>
      <c r="T14" s="14"/>
      <c r="U14" s="14"/>
      <c r="V14" s="53"/>
      <c r="W14" s="53"/>
      <c r="X14" s="18"/>
      <c r="Y14" s="18"/>
      <c r="Z14" s="18"/>
      <c r="AA14" s="18">
        <v>40676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44</v>
      </c>
      <c r="BA14" s="18" t="s">
        <v>44</v>
      </c>
      <c r="BB14" s="18" t="s">
        <v>44</v>
      </c>
      <c r="BC14" s="14"/>
      <c r="BD14" s="14"/>
      <c r="BE14" s="26"/>
      <c r="BF14" s="26"/>
      <c r="BG14" s="26"/>
      <c r="BH14" s="23">
        <v>0</v>
      </c>
      <c r="BI14" s="27" t="s">
        <v>44</v>
      </c>
      <c r="BJ14" s="23">
        <v>0</v>
      </c>
      <c r="BK14" s="23"/>
      <c r="BL14" s="23"/>
      <c r="BM14" s="18" t="s">
        <v>44</v>
      </c>
      <c r="BN14" s="18" t="s">
        <v>44</v>
      </c>
      <c r="BO14" s="22" t="s">
        <v>73</v>
      </c>
      <c r="BP14" s="26"/>
      <c r="BQ14" s="26"/>
      <c r="BR14" s="26"/>
      <c r="BS14" s="23">
        <v>0</v>
      </c>
      <c r="BT14" s="27" t="s">
        <v>44</v>
      </c>
      <c r="BU14" s="23">
        <v>0</v>
      </c>
      <c r="BV14" s="23" t="s">
        <v>1200</v>
      </c>
      <c r="BW14" s="23" t="s">
        <v>1200</v>
      </c>
      <c r="BX14" s="18" t="s">
        <v>44</v>
      </c>
      <c r="BY14" s="18" t="s">
        <v>44</v>
      </c>
      <c r="BZ14" s="22"/>
      <c r="CA14" s="26"/>
      <c r="CB14" s="26"/>
      <c r="CC14" s="26"/>
      <c r="CD14" s="23">
        <v>0</v>
      </c>
      <c r="CE14" s="27" t="s">
        <v>44</v>
      </c>
      <c r="CF14" s="23">
        <v>0</v>
      </c>
      <c r="CG14" s="23"/>
      <c r="CH14" s="23"/>
      <c r="CI14" s="18" t="s">
        <v>44</v>
      </c>
      <c r="CJ14" s="18" t="s">
        <v>44</v>
      </c>
      <c r="CK14" s="23">
        <v>0</v>
      </c>
      <c r="CL14" s="23" t="s">
        <v>1200</v>
      </c>
      <c r="CM14" s="23" t="s">
        <v>1200</v>
      </c>
      <c r="CN14" s="18" t="s">
        <v>44</v>
      </c>
      <c r="CO14" s="18" t="s">
        <v>44</v>
      </c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90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246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193</v>
      </c>
      <c r="BF17" s="201" t="s">
        <v>144</v>
      </c>
      <c r="BG17" s="202" t="s">
        <v>143</v>
      </c>
      <c r="BH17" s="202" t="s">
        <v>186</v>
      </c>
      <c r="BI17" s="202" t="s">
        <v>148</v>
      </c>
      <c r="BJ17" s="199" t="s">
        <v>191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192</v>
      </c>
      <c r="BQ17" s="201" t="s">
        <v>144</v>
      </c>
      <c r="BR17" s="202" t="s">
        <v>143</v>
      </c>
      <c r="BS17" s="202" t="s">
        <v>186</v>
      </c>
      <c r="BT17" s="202" t="s">
        <v>148</v>
      </c>
      <c r="BU17" s="199" t="s">
        <v>191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202" t="s">
        <v>186</v>
      </c>
      <c r="CE17" s="202" t="s">
        <v>148</v>
      </c>
      <c r="CF17" s="199" t="s">
        <v>191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89" t="s">
        <v>35</v>
      </c>
      <c r="W18" s="89" t="s">
        <v>36</v>
      </c>
      <c r="X18" s="89" t="s">
        <v>37</v>
      </c>
      <c r="Y18" s="89" t="s">
        <v>35</v>
      </c>
      <c r="Z18" s="89" t="s">
        <v>36</v>
      </c>
      <c r="AA18" s="89" t="s">
        <v>37</v>
      </c>
      <c r="AB18" s="89" t="s">
        <v>35</v>
      </c>
      <c r="AC18" s="89" t="s">
        <v>36</v>
      </c>
      <c r="AD18" s="89" t="s">
        <v>37</v>
      </c>
      <c r="AE18" s="89" t="s">
        <v>35</v>
      </c>
      <c r="AF18" s="89" t="s">
        <v>36</v>
      </c>
      <c r="AG18" s="89" t="s">
        <v>37</v>
      </c>
      <c r="AH18" s="89" t="s">
        <v>35</v>
      </c>
      <c r="AI18" s="89" t="s">
        <v>36</v>
      </c>
      <c r="AJ18" s="89" t="s">
        <v>37</v>
      </c>
      <c r="AK18" s="89" t="s">
        <v>35</v>
      </c>
      <c r="AL18" s="89" t="s">
        <v>36</v>
      </c>
      <c r="AM18" s="89" t="s">
        <v>37</v>
      </c>
      <c r="AN18" s="89" t="s">
        <v>35</v>
      </c>
      <c r="AO18" s="89" t="s">
        <v>36</v>
      </c>
      <c r="AP18" s="89" t="s">
        <v>37</v>
      </c>
      <c r="AQ18" s="89" t="s">
        <v>35</v>
      </c>
      <c r="AR18" s="89" t="s">
        <v>36</v>
      </c>
      <c r="AS18" s="89" t="s">
        <v>37</v>
      </c>
      <c r="AT18" s="89" t="s">
        <v>35</v>
      </c>
      <c r="AU18" s="89" t="s">
        <v>36</v>
      </c>
      <c r="AV18" s="89" t="s">
        <v>37</v>
      </c>
      <c r="AW18" s="89" t="s">
        <v>35</v>
      </c>
      <c r="AX18" s="89" t="s">
        <v>36</v>
      </c>
      <c r="AY18" s="89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87" t="s">
        <v>9</v>
      </c>
      <c r="BL18" s="87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87" t="s">
        <v>9</v>
      </c>
      <c r="BW18" s="87" t="s">
        <v>10</v>
      </c>
      <c r="BX18" s="202"/>
      <c r="BY18" s="202"/>
      <c r="BZ18" s="200"/>
      <c r="CA18" s="200"/>
      <c r="CB18" s="200"/>
      <c r="CC18" s="202"/>
      <c r="CD18" s="202"/>
      <c r="CE18" s="202"/>
      <c r="CF18" s="200"/>
      <c r="CG18" s="87" t="s">
        <v>9</v>
      </c>
      <c r="CH18" s="87" t="s">
        <v>10</v>
      </c>
      <c r="CI18" s="202"/>
      <c r="CJ18" s="202"/>
      <c r="CK18" s="211"/>
      <c r="CL18" s="86" t="s">
        <v>9</v>
      </c>
      <c r="CM18" s="86" t="s">
        <v>10</v>
      </c>
      <c r="CN18" s="241"/>
      <c r="CO18" s="241"/>
    </row>
    <row r="19" spans="1:93" ht="15" customHeight="1" x14ac:dyDescent="0.25">
      <c r="A19" s="57" t="s">
        <v>34</v>
      </c>
      <c r="B19" s="86" t="s">
        <v>19</v>
      </c>
      <c r="C19" s="86" t="s">
        <v>20</v>
      </c>
      <c r="D19" s="86" t="s">
        <v>2</v>
      </c>
      <c r="E19" s="86" t="s">
        <v>3</v>
      </c>
      <c r="F19" s="86" t="s">
        <v>2</v>
      </c>
      <c r="G19" s="86" t="s">
        <v>3</v>
      </c>
      <c r="H19" s="64" t="s">
        <v>34</v>
      </c>
      <c r="I19" s="64" t="s">
        <v>34</v>
      </c>
      <c r="J19" s="65" t="s">
        <v>12</v>
      </c>
      <c r="K19" s="91" t="s">
        <v>13</v>
      </c>
      <c r="L19" s="64" t="s">
        <v>34</v>
      </c>
      <c r="M19" s="65" t="s">
        <v>12</v>
      </c>
      <c r="N19" s="91" t="s">
        <v>13</v>
      </c>
      <c r="O19" s="67" t="s">
        <v>34</v>
      </c>
      <c r="P19" s="88" t="s">
        <v>14</v>
      </c>
      <c r="Q19" s="88" t="s">
        <v>24</v>
      </c>
      <c r="R19" s="88" t="s">
        <v>25</v>
      </c>
      <c r="S19" s="88" t="s">
        <v>11</v>
      </c>
      <c r="T19" s="88" t="s">
        <v>11</v>
      </c>
      <c r="U19" s="89" t="s">
        <v>11</v>
      </c>
      <c r="V19" s="89" t="s">
        <v>33</v>
      </c>
      <c r="W19" s="89" t="s">
        <v>33</v>
      </c>
      <c r="X19" s="64" t="s">
        <v>34</v>
      </c>
      <c r="Y19" s="89" t="s">
        <v>33</v>
      </c>
      <c r="Z19" s="89" t="s">
        <v>33</v>
      </c>
      <c r="AA19" s="64" t="s">
        <v>34</v>
      </c>
      <c r="AB19" s="89" t="s">
        <v>33</v>
      </c>
      <c r="AC19" s="89" t="s">
        <v>33</v>
      </c>
      <c r="AD19" s="64" t="s">
        <v>34</v>
      </c>
      <c r="AE19" s="89" t="s">
        <v>33</v>
      </c>
      <c r="AF19" s="89" t="s">
        <v>33</v>
      </c>
      <c r="AG19" s="64" t="s">
        <v>34</v>
      </c>
      <c r="AH19" s="89" t="s">
        <v>33</v>
      </c>
      <c r="AI19" s="89" t="s">
        <v>33</v>
      </c>
      <c r="AJ19" s="64" t="s">
        <v>34</v>
      </c>
      <c r="AK19" s="89" t="s">
        <v>33</v>
      </c>
      <c r="AL19" s="89" t="s">
        <v>33</v>
      </c>
      <c r="AM19" s="64" t="s">
        <v>34</v>
      </c>
      <c r="AN19" s="89" t="s">
        <v>33</v>
      </c>
      <c r="AO19" s="89" t="s">
        <v>33</v>
      </c>
      <c r="AP19" s="64" t="s">
        <v>34</v>
      </c>
      <c r="AQ19" s="89" t="s">
        <v>33</v>
      </c>
      <c r="AR19" s="89" t="s">
        <v>33</v>
      </c>
      <c r="AS19" s="64" t="s">
        <v>34</v>
      </c>
      <c r="AT19" s="89" t="s">
        <v>33</v>
      </c>
      <c r="AU19" s="89" t="s">
        <v>33</v>
      </c>
      <c r="AV19" s="64" t="s">
        <v>34</v>
      </c>
      <c r="AW19" s="89" t="s">
        <v>33</v>
      </c>
      <c r="AX19" s="89" t="s">
        <v>33</v>
      </c>
      <c r="AY19" s="64" t="s">
        <v>34</v>
      </c>
      <c r="AZ19" s="64" t="s">
        <v>34</v>
      </c>
      <c r="BA19" s="89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89" t="s">
        <v>8</v>
      </c>
      <c r="BI19" s="64" t="s">
        <v>146</v>
      </c>
      <c r="BJ19" s="89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89" t="s">
        <v>8</v>
      </c>
      <c r="BT19" s="89" t="s">
        <v>146</v>
      </c>
      <c r="BU19" s="89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89" t="s">
        <v>8</v>
      </c>
      <c r="CE19" s="89" t="s">
        <v>146</v>
      </c>
      <c r="CF19" s="89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85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24" customFormat="1" ht="15" customHeight="1" x14ac:dyDescent="0.25">
      <c r="A21" s="8">
        <f>A14+1</f>
        <v>7</v>
      </c>
      <c r="B21" s="12"/>
      <c r="C21" s="12"/>
      <c r="D21" s="10" t="s">
        <v>198</v>
      </c>
      <c r="E21" s="11" t="s">
        <v>44</v>
      </c>
      <c r="F21" s="10" t="s">
        <v>268</v>
      </c>
      <c r="G21" s="12">
        <v>43809</v>
      </c>
      <c r="H21" s="10" t="s">
        <v>199</v>
      </c>
      <c r="I21" s="13">
        <v>831268730</v>
      </c>
      <c r="J21" s="10" t="s">
        <v>47</v>
      </c>
      <c r="K21" s="10" t="s">
        <v>200</v>
      </c>
      <c r="L21" s="10" t="s">
        <v>201</v>
      </c>
      <c r="M21" s="10" t="s">
        <v>202</v>
      </c>
      <c r="N21" s="10" t="s">
        <v>203</v>
      </c>
      <c r="O21" s="10" t="s">
        <v>46</v>
      </c>
      <c r="P21" s="14">
        <v>1.85</v>
      </c>
      <c r="Q21" s="15"/>
      <c r="R21" s="54"/>
      <c r="S21" s="14"/>
      <c r="T21" s="14"/>
      <c r="U21" s="14"/>
      <c r="V21" s="53"/>
      <c r="W21" s="53"/>
      <c r="X21" s="18"/>
      <c r="Y21" s="18"/>
      <c r="Z21" s="18"/>
      <c r="AA21" s="18">
        <v>39490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 t="s">
        <v>44</v>
      </c>
      <c r="BA21" s="18" t="s">
        <v>44</v>
      </c>
      <c r="BB21" s="18" t="s">
        <v>44</v>
      </c>
      <c r="BC21" s="14"/>
      <c r="BD21" s="14"/>
      <c r="BE21" s="26"/>
      <c r="BF21" s="26"/>
      <c r="BG21" s="26"/>
      <c r="BH21" s="23">
        <v>0</v>
      </c>
      <c r="BI21" s="27" t="s">
        <v>44</v>
      </c>
      <c r="BJ21" s="23">
        <v>0</v>
      </c>
      <c r="BK21" s="23"/>
      <c r="BL21" s="23"/>
      <c r="BM21" s="18" t="s">
        <v>44</v>
      </c>
      <c r="BN21" s="18" t="s">
        <v>44</v>
      </c>
      <c r="BO21" s="22" t="s">
        <v>240</v>
      </c>
      <c r="BP21" s="26"/>
      <c r="BQ21" s="26"/>
      <c r="BR21" s="26"/>
      <c r="BS21" s="23">
        <v>0</v>
      </c>
      <c r="BT21" s="27" t="s">
        <v>44</v>
      </c>
      <c r="BU21" s="23">
        <v>0</v>
      </c>
      <c r="BV21" s="23" t="s">
        <v>1198</v>
      </c>
      <c r="BW21" s="23" t="s">
        <v>1199</v>
      </c>
      <c r="BX21" s="18" t="s">
        <v>44</v>
      </c>
      <c r="BY21" s="18" t="s">
        <v>44</v>
      </c>
      <c r="BZ21" s="18"/>
      <c r="CA21" s="18"/>
      <c r="CB21" s="18"/>
      <c r="CC21" s="18"/>
      <c r="CD21" s="54">
        <v>0</v>
      </c>
      <c r="CE21" s="27" t="s">
        <v>44</v>
      </c>
      <c r="CF21" s="54">
        <v>0</v>
      </c>
      <c r="CG21" s="18"/>
      <c r="CH21" s="18"/>
      <c r="CI21" s="18" t="s">
        <v>44</v>
      </c>
      <c r="CJ21" s="18" t="s">
        <v>44</v>
      </c>
      <c r="CK21" s="23">
        <v>0</v>
      </c>
      <c r="CL21" s="23" t="s">
        <v>1198</v>
      </c>
      <c r="CM21" s="23" t="s">
        <v>1198</v>
      </c>
      <c r="CN21" s="18" t="s">
        <v>44</v>
      </c>
      <c r="CO21" s="18" t="s">
        <v>44</v>
      </c>
    </row>
    <row r="22" spans="1:93" s="46" customFormat="1" ht="15" customHeight="1" x14ac:dyDescent="0.25">
      <c r="A22" s="29">
        <f t="shared" ref="A22:A51" si="0">A21+1</f>
        <v>8</v>
      </c>
      <c r="B22" s="30">
        <v>43952</v>
      </c>
      <c r="C22" s="30">
        <v>43982</v>
      </c>
      <c r="D22" s="33" t="s">
        <v>49</v>
      </c>
      <c r="E22" s="32">
        <v>43990</v>
      </c>
      <c r="F22" s="33" t="s">
        <v>493</v>
      </c>
      <c r="G22" s="30">
        <v>43826</v>
      </c>
      <c r="H22" s="33" t="s">
        <v>296</v>
      </c>
      <c r="I22" s="34">
        <v>116019472</v>
      </c>
      <c r="J22" s="33" t="s">
        <v>50</v>
      </c>
      <c r="K22" s="33" t="s">
        <v>51</v>
      </c>
      <c r="L22" s="33" t="s">
        <v>52</v>
      </c>
      <c r="M22" s="33" t="s">
        <v>50</v>
      </c>
      <c r="N22" s="33" t="s">
        <v>51</v>
      </c>
      <c r="O22" s="33" t="s">
        <v>58</v>
      </c>
      <c r="P22" s="35">
        <v>3.0409999999999999</v>
      </c>
      <c r="Q22" s="36">
        <v>34284</v>
      </c>
      <c r="R22" s="51"/>
      <c r="S22" s="35">
        <v>890</v>
      </c>
      <c r="T22" s="35">
        <v>86.403999999999996</v>
      </c>
      <c r="U22" s="35">
        <v>901</v>
      </c>
      <c r="V22" s="52"/>
      <c r="W22" s="52"/>
      <c r="X22" s="32"/>
      <c r="Y22" s="32" t="s">
        <v>1197</v>
      </c>
      <c r="Z22" s="32" t="s">
        <v>1196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35">
        <v>844.6</v>
      </c>
      <c r="BD22" s="35">
        <v>0</v>
      </c>
      <c r="BE22" s="47" t="s">
        <v>44</v>
      </c>
      <c r="BF22" s="47" t="s">
        <v>44</v>
      </c>
      <c r="BG22" s="47" t="s">
        <v>44</v>
      </c>
      <c r="BH22" s="45">
        <v>0</v>
      </c>
      <c r="BI22" s="44" t="s">
        <v>44</v>
      </c>
      <c r="BJ22" s="45">
        <v>0</v>
      </c>
      <c r="BK22" s="45" t="s">
        <v>44</v>
      </c>
      <c r="BL22" s="45" t="s">
        <v>44</v>
      </c>
      <c r="BM22" s="32" t="s">
        <v>44</v>
      </c>
      <c r="BN22" s="32" t="s">
        <v>44</v>
      </c>
      <c r="BO22" s="43" t="s">
        <v>241</v>
      </c>
      <c r="BP22" s="47">
        <v>844.6</v>
      </c>
      <c r="BQ22" s="47">
        <v>845.40200000000004</v>
      </c>
      <c r="BR22" s="47">
        <v>0.40200000000000002</v>
      </c>
      <c r="BS22" s="45">
        <v>845</v>
      </c>
      <c r="BT22" s="44" t="s">
        <v>44</v>
      </c>
      <c r="BU22" s="45">
        <v>845</v>
      </c>
      <c r="BV22" s="45" t="s">
        <v>1195</v>
      </c>
      <c r="BW22" s="45" t="s">
        <v>1194</v>
      </c>
      <c r="BX22" s="30">
        <v>44347</v>
      </c>
      <c r="BY22" s="32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51">
        <v>0</v>
      </c>
      <c r="CE22" s="32" t="s">
        <v>44</v>
      </c>
      <c r="CF22" s="51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5">
        <v>845</v>
      </c>
      <c r="CL22" s="45" t="s">
        <v>1195</v>
      </c>
      <c r="CM22" s="45" t="s">
        <v>1194</v>
      </c>
      <c r="CN22" s="30">
        <v>44347</v>
      </c>
      <c r="CO22" s="32" t="s">
        <v>45</v>
      </c>
    </row>
    <row r="23" spans="1:93" s="46" customFormat="1" ht="15" customHeight="1" x14ac:dyDescent="0.25">
      <c r="A23" s="29">
        <f t="shared" si="0"/>
        <v>9</v>
      </c>
      <c r="B23" s="30">
        <v>43952</v>
      </c>
      <c r="C23" s="30">
        <v>43982</v>
      </c>
      <c r="D23" s="33" t="s">
        <v>61</v>
      </c>
      <c r="E23" s="32">
        <v>43992</v>
      </c>
      <c r="F23" s="33" t="s">
        <v>495</v>
      </c>
      <c r="G23" s="30">
        <v>43826</v>
      </c>
      <c r="H23" s="33" t="s">
        <v>62</v>
      </c>
      <c r="I23" s="34">
        <v>104003977</v>
      </c>
      <c r="J23" s="33" t="s">
        <v>63</v>
      </c>
      <c r="K23" s="33" t="s">
        <v>64</v>
      </c>
      <c r="L23" s="33" t="s">
        <v>65</v>
      </c>
      <c r="M23" s="33" t="s">
        <v>63</v>
      </c>
      <c r="N23" s="33" t="s">
        <v>64</v>
      </c>
      <c r="O23" s="33" t="s">
        <v>58</v>
      </c>
      <c r="P23" s="35">
        <v>2.8</v>
      </c>
      <c r="Q23" s="36">
        <v>34284</v>
      </c>
      <c r="R23" s="51"/>
      <c r="S23" s="35">
        <v>2344.2539999999999</v>
      </c>
      <c r="T23" s="35">
        <v>1034.4939999999999</v>
      </c>
      <c r="U23" s="35">
        <v>1837.326</v>
      </c>
      <c r="V23" s="52"/>
      <c r="W23" s="52"/>
      <c r="X23" s="32"/>
      <c r="Y23" s="32" t="s">
        <v>1193</v>
      </c>
      <c r="Z23" s="32" t="s">
        <v>1192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35">
        <v>1739.944</v>
      </c>
      <c r="BD23" s="35">
        <v>0</v>
      </c>
      <c r="BE23" s="47" t="s">
        <v>44</v>
      </c>
      <c r="BF23" s="47" t="s">
        <v>44</v>
      </c>
      <c r="BG23" s="47" t="s">
        <v>44</v>
      </c>
      <c r="BH23" s="45">
        <v>0</v>
      </c>
      <c r="BI23" s="44" t="s">
        <v>44</v>
      </c>
      <c r="BJ23" s="45">
        <v>0</v>
      </c>
      <c r="BK23" s="45" t="s">
        <v>44</v>
      </c>
      <c r="BL23" s="45" t="s">
        <v>44</v>
      </c>
      <c r="BM23" s="32" t="s">
        <v>44</v>
      </c>
      <c r="BN23" s="32" t="s">
        <v>44</v>
      </c>
      <c r="BO23" s="43" t="s">
        <v>241</v>
      </c>
      <c r="BP23" s="47">
        <v>1739.944</v>
      </c>
      <c r="BQ23" s="47">
        <v>1740.3340000000001</v>
      </c>
      <c r="BR23" s="47">
        <v>0.33400000000000002</v>
      </c>
      <c r="BS23" s="45">
        <v>1740</v>
      </c>
      <c r="BT23" s="44" t="s">
        <v>44</v>
      </c>
      <c r="BU23" s="45">
        <v>1740</v>
      </c>
      <c r="BV23" s="45" t="s">
        <v>1191</v>
      </c>
      <c r="BW23" s="45" t="s">
        <v>1190</v>
      </c>
      <c r="BX23" s="30">
        <v>44347</v>
      </c>
      <c r="BY23" s="32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51">
        <v>0</v>
      </c>
      <c r="CE23" s="32" t="s">
        <v>44</v>
      </c>
      <c r="CF23" s="51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5">
        <v>1740</v>
      </c>
      <c r="CL23" s="45" t="s">
        <v>1191</v>
      </c>
      <c r="CM23" s="45" t="s">
        <v>1190</v>
      </c>
      <c r="CN23" s="30">
        <v>44347</v>
      </c>
      <c r="CO23" s="32" t="s">
        <v>45</v>
      </c>
    </row>
    <row r="24" spans="1:93" s="46" customFormat="1" ht="15" customHeight="1" x14ac:dyDescent="0.25">
      <c r="A24" s="29">
        <f t="shared" si="0"/>
        <v>10</v>
      </c>
      <c r="B24" s="30">
        <v>43952</v>
      </c>
      <c r="C24" s="30">
        <v>43982</v>
      </c>
      <c r="D24" s="33" t="s">
        <v>67</v>
      </c>
      <c r="E24" s="32">
        <v>43993</v>
      </c>
      <c r="F24" s="33" t="s">
        <v>496</v>
      </c>
      <c r="G24" s="30">
        <v>43809</v>
      </c>
      <c r="H24" s="33" t="s">
        <v>66</v>
      </c>
      <c r="I24" s="34">
        <v>115141090</v>
      </c>
      <c r="J24" s="33" t="s">
        <v>47</v>
      </c>
      <c r="K24" s="33" t="s">
        <v>68</v>
      </c>
      <c r="L24" s="33" t="s">
        <v>69</v>
      </c>
      <c r="M24" s="33" t="s">
        <v>71</v>
      </c>
      <c r="N24" s="33" t="s">
        <v>70</v>
      </c>
      <c r="O24" s="33" t="s">
        <v>72</v>
      </c>
      <c r="P24" s="35">
        <v>1.05</v>
      </c>
      <c r="Q24" s="36">
        <v>34284</v>
      </c>
      <c r="R24" s="51"/>
      <c r="S24" s="35">
        <v>699.30700000000002</v>
      </c>
      <c r="T24" s="35">
        <v>699.30700000000002</v>
      </c>
      <c r="U24" s="35">
        <v>605.19799999999998</v>
      </c>
      <c r="V24" s="52"/>
      <c r="W24" s="52"/>
      <c r="X24" s="32"/>
      <c r="Y24" s="32" t="s">
        <v>1189</v>
      </c>
      <c r="Z24" s="32" t="s">
        <v>1188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35">
        <v>564.73800000000006</v>
      </c>
      <c r="BD24" s="35">
        <v>0</v>
      </c>
      <c r="BE24" s="47" t="s">
        <v>44</v>
      </c>
      <c r="BF24" s="47" t="s">
        <v>44</v>
      </c>
      <c r="BG24" s="47" t="s">
        <v>44</v>
      </c>
      <c r="BH24" s="45">
        <v>0</v>
      </c>
      <c r="BI24" s="44" t="s">
        <v>44</v>
      </c>
      <c r="BJ24" s="45">
        <v>0</v>
      </c>
      <c r="BK24" s="45" t="s">
        <v>44</v>
      </c>
      <c r="BL24" s="45" t="s">
        <v>44</v>
      </c>
      <c r="BM24" s="32" t="s">
        <v>44</v>
      </c>
      <c r="BN24" s="32" t="s">
        <v>44</v>
      </c>
      <c r="BO24" s="43" t="s">
        <v>242</v>
      </c>
      <c r="BP24" s="47">
        <v>564.73800000000006</v>
      </c>
      <c r="BQ24" s="47">
        <v>565.14099999999996</v>
      </c>
      <c r="BR24" s="47">
        <v>0.14099999999999999</v>
      </c>
      <c r="BS24" s="45">
        <v>565</v>
      </c>
      <c r="BT24" s="44" t="s">
        <v>44</v>
      </c>
      <c r="BU24" s="45">
        <v>565</v>
      </c>
      <c r="BV24" s="45" t="s">
        <v>1187</v>
      </c>
      <c r="BW24" s="45" t="s">
        <v>1186</v>
      </c>
      <c r="BX24" s="30">
        <v>44347</v>
      </c>
      <c r="BY24" s="32" t="s">
        <v>45</v>
      </c>
      <c r="BZ24" s="32" t="s">
        <v>44</v>
      </c>
      <c r="CA24" s="32" t="s">
        <v>44</v>
      </c>
      <c r="CB24" s="32" t="s">
        <v>44</v>
      </c>
      <c r="CC24" s="32" t="s">
        <v>44</v>
      </c>
      <c r="CD24" s="51">
        <v>0</v>
      </c>
      <c r="CE24" s="32" t="s">
        <v>44</v>
      </c>
      <c r="CF24" s="51">
        <v>0</v>
      </c>
      <c r="CG24" s="32" t="s">
        <v>44</v>
      </c>
      <c r="CH24" s="32" t="s">
        <v>44</v>
      </c>
      <c r="CI24" s="32" t="s">
        <v>44</v>
      </c>
      <c r="CJ24" s="32" t="s">
        <v>44</v>
      </c>
      <c r="CK24" s="45">
        <v>565</v>
      </c>
      <c r="CL24" s="45" t="s">
        <v>1187</v>
      </c>
      <c r="CM24" s="45" t="s">
        <v>1186</v>
      </c>
      <c r="CN24" s="30">
        <v>44347</v>
      </c>
      <c r="CO24" s="32" t="s">
        <v>45</v>
      </c>
    </row>
    <row r="25" spans="1:93" s="46" customFormat="1" ht="15" customHeight="1" x14ac:dyDescent="0.25">
      <c r="A25" s="29">
        <f t="shared" si="0"/>
        <v>11</v>
      </c>
      <c r="B25" s="30">
        <v>43952</v>
      </c>
      <c r="C25" s="30">
        <v>43982</v>
      </c>
      <c r="D25" s="33" t="s">
        <v>171</v>
      </c>
      <c r="E25" s="32">
        <v>43991</v>
      </c>
      <c r="F25" s="33" t="s">
        <v>499</v>
      </c>
      <c r="G25" s="30">
        <v>43850</v>
      </c>
      <c r="H25" s="33" t="s">
        <v>172</v>
      </c>
      <c r="I25" s="34">
        <v>131283540</v>
      </c>
      <c r="J25" s="33" t="s">
        <v>47</v>
      </c>
      <c r="K25" s="33" t="s">
        <v>68</v>
      </c>
      <c r="L25" s="33" t="s">
        <v>173</v>
      </c>
      <c r="M25" s="33" t="s">
        <v>174</v>
      </c>
      <c r="N25" s="33" t="s">
        <v>175</v>
      </c>
      <c r="O25" s="33" t="s">
        <v>46</v>
      </c>
      <c r="P25" s="35">
        <v>1.85</v>
      </c>
      <c r="Q25" s="36">
        <v>34280</v>
      </c>
      <c r="R25" s="51"/>
      <c r="S25" s="35">
        <v>940</v>
      </c>
      <c r="T25" s="35">
        <v>1219</v>
      </c>
      <c r="U25" s="35">
        <v>915</v>
      </c>
      <c r="V25" s="52"/>
      <c r="W25" s="52"/>
      <c r="X25" s="32"/>
      <c r="Y25" s="32" t="s">
        <v>1185</v>
      </c>
      <c r="Z25" s="32" t="s">
        <v>1184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35">
        <v>859.65800000000002</v>
      </c>
      <c r="BD25" s="35">
        <v>0</v>
      </c>
      <c r="BE25" s="47" t="s">
        <v>44</v>
      </c>
      <c r="BF25" s="47" t="s">
        <v>44</v>
      </c>
      <c r="BG25" s="47" t="s">
        <v>44</v>
      </c>
      <c r="BH25" s="45">
        <v>0</v>
      </c>
      <c r="BI25" s="44" t="s">
        <v>44</v>
      </c>
      <c r="BJ25" s="45">
        <v>0</v>
      </c>
      <c r="BK25" s="45" t="s">
        <v>44</v>
      </c>
      <c r="BL25" s="45" t="s">
        <v>44</v>
      </c>
      <c r="BM25" s="32" t="s">
        <v>44</v>
      </c>
      <c r="BN25" s="32" t="s">
        <v>44</v>
      </c>
      <c r="BO25" s="43" t="s">
        <v>240</v>
      </c>
      <c r="BP25" s="47">
        <v>859.65800000000002</v>
      </c>
      <c r="BQ25" s="47">
        <v>859.66600000000005</v>
      </c>
      <c r="BR25" s="47">
        <v>0.66600000000000004</v>
      </c>
      <c r="BS25" s="45">
        <v>859</v>
      </c>
      <c r="BT25" s="44" t="s">
        <v>44</v>
      </c>
      <c r="BU25" s="45">
        <v>859</v>
      </c>
      <c r="BV25" s="45" t="s">
        <v>1183</v>
      </c>
      <c r="BW25" s="45" t="s">
        <v>1182</v>
      </c>
      <c r="BX25" s="30">
        <v>44347</v>
      </c>
      <c r="BY25" s="32" t="s">
        <v>45</v>
      </c>
      <c r="BZ25" s="32" t="s">
        <v>44</v>
      </c>
      <c r="CA25" s="32" t="s">
        <v>44</v>
      </c>
      <c r="CB25" s="32" t="s">
        <v>44</v>
      </c>
      <c r="CC25" s="32" t="s">
        <v>44</v>
      </c>
      <c r="CD25" s="51">
        <v>0</v>
      </c>
      <c r="CE25" s="32" t="s">
        <v>44</v>
      </c>
      <c r="CF25" s="51">
        <v>0</v>
      </c>
      <c r="CG25" s="32" t="s">
        <v>44</v>
      </c>
      <c r="CH25" s="32" t="s">
        <v>44</v>
      </c>
      <c r="CI25" s="32" t="s">
        <v>44</v>
      </c>
      <c r="CJ25" s="32" t="s">
        <v>44</v>
      </c>
      <c r="CK25" s="45">
        <v>859</v>
      </c>
      <c r="CL25" s="45" t="s">
        <v>1183</v>
      </c>
      <c r="CM25" s="45" t="s">
        <v>1182</v>
      </c>
      <c r="CN25" s="30">
        <v>44347</v>
      </c>
      <c r="CO25" s="32" t="s">
        <v>45</v>
      </c>
    </row>
    <row r="26" spans="1:93" s="24" customFormat="1" ht="15" customHeight="1" x14ac:dyDescent="0.25">
      <c r="A26" s="8">
        <f t="shared" si="0"/>
        <v>12</v>
      </c>
      <c r="B26" s="12"/>
      <c r="C26" s="12"/>
      <c r="D26" s="10" t="s">
        <v>155</v>
      </c>
      <c r="E26" s="11" t="s">
        <v>44</v>
      </c>
      <c r="F26" s="10" t="s">
        <v>266</v>
      </c>
      <c r="G26" s="12">
        <v>43809</v>
      </c>
      <c r="H26" s="10" t="s">
        <v>156</v>
      </c>
      <c r="I26" s="13">
        <v>829053852</v>
      </c>
      <c r="J26" s="10" t="s">
        <v>94</v>
      </c>
      <c r="K26" s="10" t="s">
        <v>95</v>
      </c>
      <c r="L26" s="10" t="s">
        <v>157</v>
      </c>
      <c r="M26" s="10" t="s">
        <v>94</v>
      </c>
      <c r="N26" s="10" t="s">
        <v>95</v>
      </c>
      <c r="O26" s="10" t="s">
        <v>72</v>
      </c>
      <c r="P26" s="14">
        <v>2</v>
      </c>
      <c r="Q26" s="15"/>
      <c r="R26" s="54"/>
      <c r="S26" s="14"/>
      <c r="T26" s="14"/>
      <c r="U26" s="14"/>
      <c r="V26" s="53"/>
      <c r="W26" s="53"/>
      <c r="X26" s="18"/>
      <c r="Y26" s="18"/>
      <c r="Z26" s="18"/>
      <c r="AA26" s="18">
        <v>40176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 t="s">
        <v>158</v>
      </c>
      <c r="BA26" s="28">
        <v>440061.75</v>
      </c>
      <c r="BB26" s="12">
        <v>39486</v>
      </c>
      <c r="BC26" s="14"/>
      <c r="BD26" s="14"/>
      <c r="BE26" s="26"/>
      <c r="BF26" s="26"/>
      <c r="BG26" s="26"/>
      <c r="BH26" s="23">
        <v>0</v>
      </c>
      <c r="BI26" s="27" t="s">
        <v>44</v>
      </c>
      <c r="BJ26" s="23">
        <v>0</v>
      </c>
      <c r="BK26" s="23"/>
      <c r="BL26" s="23"/>
      <c r="BM26" s="18" t="s">
        <v>44</v>
      </c>
      <c r="BN26" s="18" t="s">
        <v>44</v>
      </c>
      <c r="BO26" s="22" t="s">
        <v>242</v>
      </c>
      <c r="BP26" s="26"/>
      <c r="BQ26" s="26"/>
      <c r="BR26" s="26"/>
      <c r="BS26" s="23">
        <v>0</v>
      </c>
      <c r="BT26" s="27" t="s">
        <v>44</v>
      </c>
      <c r="BU26" s="23">
        <v>0</v>
      </c>
      <c r="BV26" s="23" t="s">
        <v>1181</v>
      </c>
      <c r="BW26" s="23" t="s">
        <v>1181</v>
      </c>
      <c r="BX26" s="18" t="s">
        <v>44</v>
      </c>
      <c r="BY26" s="18" t="s">
        <v>44</v>
      </c>
      <c r="BZ26" s="22"/>
      <c r="CA26" s="26"/>
      <c r="CB26" s="26"/>
      <c r="CC26" s="26"/>
      <c r="CD26" s="23">
        <v>0</v>
      </c>
      <c r="CE26" s="27" t="s">
        <v>44</v>
      </c>
      <c r="CF26" s="23">
        <v>0</v>
      </c>
      <c r="CG26" s="23"/>
      <c r="CH26" s="23"/>
      <c r="CI26" s="18" t="s">
        <v>44</v>
      </c>
      <c r="CJ26" s="18" t="s">
        <v>44</v>
      </c>
      <c r="CK26" s="23">
        <v>0</v>
      </c>
      <c r="CL26" s="23" t="s">
        <v>1181</v>
      </c>
      <c r="CM26" s="23" t="s">
        <v>1181</v>
      </c>
      <c r="CN26" s="18" t="s">
        <v>44</v>
      </c>
      <c r="CO26" s="18" t="s">
        <v>44</v>
      </c>
    </row>
    <row r="27" spans="1:93" s="46" customFormat="1" ht="15" customHeight="1" x14ac:dyDescent="0.25">
      <c r="A27" s="29">
        <f t="shared" si="0"/>
        <v>13</v>
      </c>
      <c r="B27" s="30">
        <v>43952</v>
      </c>
      <c r="C27" s="30">
        <v>43982</v>
      </c>
      <c r="D27" s="33" t="s">
        <v>102</v>
      </c>
      <c r="E27" s="32">
        <v>43991</v>
      </c>
      <c r="F27" s="33" t="s">
        <v>257</v>
      </c>
      <c r="G27" s="30">
        <v>43809</v>
      </c>
      <c r="H27" s="33" t="s">
        <v>152</v>
      </c>
      <c r="I27" s="34">
        <v>175479761</v>
      </c>
      <c r="J27" s="33" t="s">
        <v>47</v>
      </c>
      <c r="K27" s="33" t="s">
        <v>68</v>
      </c>
      <c r="L27" s="33" t="s">
        <v>153</v>
      </c>
      <c r="M27" s="33" t="s">
        <v>103</v>
      </c>
      <c r="N27" s="33" t="s">
        <v>104</v>
      </c>
      <c r="O27" s="33" t="s">
        <v>46</v>
      </c>
      <c r="P27" s="35">
        <v>3.944</v>
      </c>
      <c r="Q27" s="36">
        <v>34280</v>
      </c>
      <c r="R27" s="51"/>
      <c r="S27" s="35">
        <v>1256.614</v>
      </c>
      <c r="T27" s="35">
        <v>1256.614</v>
      </c>
      <c r="U27" s="35">
        <v>1239.643</v>
      </c>
      <c r="V27" s="52"/>
      <c r="W27" s="52"/>
      <c r="X27" s="32"/>
      <c r="Y27" s="32" t="s">
        <v>1180</v>
      </c>
      <c r="Z27" s="32" t="s">
        <v>1179</v>
      </c>
      <c r="AA27" s="32">
        <v>41254</v>
      </c>
      <c r="AB27" s="32" t="s">
        <v>1178</v>
      </c>
      <c r="AC27" s="32" t="s">
        <v>1177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35">
        <v>1177.8720000000001</v>
      </c>
      <c r="BD27" s="35">
        <v>0</v>
      </c>
      <c r="BE27" s="47" t="s">
        <v>44</v>
      </c>
      <c r="BF27" s="47" t="s">
        <v>44</v>
      </c>
      <c r="BG27" s="47" t="s">
        <v>44</v>
      </c>
      <c r="BH27" s="45">
        <v>0</v>
      </c>
      <c r="BI27" s="44" t="s">
        <v>44</v>
      </c>
      <c r="BJ27" s="45">
        <v>0</v>
      </c>
      <c r="BK27" s="45" t="s">
        <v>44</v>
      </c>
      <c r="BL27" s="45" t="s">
        <v>44</v>
      </c>
      <c r="BM27" s="32" t="s">
        <v>44</v>
      </c>
      <c r="BN27" s="32" t="s">
        <v>44</v>
      </c>
      <c r="BO27" s="43" t="s">
        <v>242</v>
      </c>
      <c r="BP27" s="47">
        <v>1177.8720000000001</v>
      </c>
      <c r="BQ27" s="47">
        <v>1178.42</v>
      </c>
      <c r="BR27" s="47">
        <v>0.42</v>
      </c>
      <c r="BS27" s="45">
        <v>1178</v>
      </c>
      <c r="BT27" s="44" t="s">
        <v>44</v>
      </c>
      <c r="BU27" s="45">
        <v>1178</v>
      </c>
      <c r="BV27" s="45" t="s">
        <v>1176</v>
      </c>
      <c r="BW27" s="45" t="s">
        <v>1175</v>
      </c>
      <c r="BX27" s="30">
        <v>44347</v>
      </c>
      <c r="BY27" s="32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51">
        <v>0</v>
      </c>
      <c r="CE27" s="32" t="s">
        <v>44</v>
      </c>
      <c r="CF27" s="51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5">
        <v>1178</v>
      </c>
      <c r="CL27" s="45" t="s">
        <v>1176</v>
      </c>
      <c r="CM27" s="45" t="s">
        <v>1175</v>
      </c>
      <c r="CN27" s="30">
        <v>44347</v>
      </c>
      <c r="CO27" s="32" t="s">
        <v>45</v>
      </c>
    </row>
    <row r="28" spans="1:93" s="46" customFormat="1" ht="15" customHeight="1" x14ac:dyDescent="0.25">
      <c r="A28" s="29">
        <f t="shared" si="0"/>
        <v>14</v>
      </c>
      <c r="B28" s="30">
        <v>43952</v>
      </c>
      <c r="C28" s="30">
        <v>43982</v>
      </c>
      <c r="D28" s="33" t="s">
        <v>154</v>
      </c>
      <c r="E28" s="32">
        <v>43991</v>
      </c>
      <c r="F28" s="33" t="s">
        <v>257</v>
      </c>
      <c r="G28" s="30">
        <v>43809</v>
      </c>
      <c r="H28" s="33" t="s">
        <v>150</v>
      </c>
      <c r="I28" s="34">
        <v>175479761</v>
      </c>
      <c r="J28" s="33" t="s">
        <v>47</v>
      </c>
      <c r="K28" s="33" t="s">
        <v>68</v>
      </c>
      <c r="L28" s="33" t="s">
        <v>151</v>
      </c>
      <c r="M28" s="33" t="s">
        <v>103</v>
      </c>
      <c r="N28" s="33" t="s">
        <v>104</v>
      </c>
      <c r="O28" s="33" t="s">
        <v>46</v>
      </c>
      <c r="P28" s="35">
        <v>3.944</v>
      </c>
      <c r="Q28" s="36">
        <v>34280</v>
      </c>
      <c r="R28" s="51"/>
      <c r="S28" s="35">
        <v>1610.2070000000001</v>
      </c>
      <c r="T28" s="35">
        <v>1610.2070000000001</v>
      </c>
      <c r="U28" s="35">
        <v>1321.6079999999999</v>
      </c>
      <c r="V28" s="52"/>
      <c r="W28" s="52"/>
      <c r="X28" s="32"/>
      <c r="Y28" s="32" t="s">
        <v>1174</v>
      </c>
      <c r="Z28" s="32" t="s">
        <v>841</v>
      </c>
      <c r="AA28" s="32">
        <v>41254</v>
      </c>
      <c r="AB28" s="32" t="s">
        <v>1173</v>
      </c>
      <c r="AC28" s="32" t="s">
        <v>1172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35">
        <v>1540.674</v>
      </c>
      <c r="BD28" s="35">
        <v>0</v>
      </c>
      <c r="BE28" s="47" t="s">
        <v>44</v>
      </c>
      <c r="BF28" s="47" t="s">
        <v>44</v>
      </c>
      <c r="BG28" s="47" t="s">
        <v>44</v>
      </c>
      <c r="BH28" s="51">
        <v>0</v>
      </c>
      <c r="BI28" s="47" t="s">
        <v>44</v>
      </c>
      <c r="BJ28" s="51">
        <v>0</v>
      </c>
      <c r="BK28" s="45" t="s">
        <v>44</v>
      </c>
      <c r="BL28" s="45" t="s">
        <v>44</v>
      </c>
      <c r="BM28" s="45" t="s">
        <v>44</v>
      </c>
      <c r="BN28" s="47" t="s">
        <v>44</v>
      </c>
      <c r="BO28" s="43" t="s">
        <v>242</v>
      </c>
      <c r="BP28" s="47">
        <v>1540.674</v>
      </c>
      <c r="BQ28" s="47">
        <v>1541.3119999999999</v>
      </c>
      <c r="BR28" s="47">
        <v>0.312</v>
      </c>
      <c r="BS28" s="45">
        <v>1541</v>
      </c>
      <c r="BT28" s="44" t="s">
        <v>44</v>
      </c>
      <c r="BU28" s="45">
        <v>1541</v>
      </c>
      <c r="BV28" s="45" t="s">
        <v>1171</v>
      </c>
      <c r="BW28" s="45" t="s">
        <v>1170</v>
      </c>
      <c r="BX28" s="30">
        <v>44347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51">
        <v>0</v>
      </c>
      <c r="CE28" s="32" t="s">
        <v>44</v>
      </c>
      <c r="CF28" s="51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5">
        <v>1541</v>
      </c>
      <c r="CL28" s="45" t="s">
        <v>1171</v>
      </c>
      <c r="CM28" s="45" t="s">
        <v>1170</v>
      </c>
      <c r="CN28" s="30">
        <v>44347</v>
      </c>
      <c r="CO28" s="32" t="s">
        <v>45</v>
      </c>
    </row>
    <row r="29" spans="1:93" s="46" customFormat="1" ht="15" customHeight="1" x14ac:dyDescent="0.25">
      <c r="A29" s="29">
        <f t="shared" si="0"/>
        <v>15</v>
      </c>
      <c r="B29" s="30">
        <v>43952</v>
      </c>
      <c r="C29" s="30">
        <v>43982</v>
      </c>
      <c r="D29" s="33" t="s">
        <v>176</v>
      </c>
      <c r="E29" s="32">
        <v>43991</v>
      </c>
      <c r="F29" s="33" t="s">
        <v>497</v>
      </c>
      <c r="G29" s="30">
        <v>43809</v>
      </c>
      <c r="H29" s="33" t="s">
        <v>177</v>
      </c>
      <c r="I29" s="34">
        <v>831915153</v>
      </c>
      <c r="J29" s="33" t="s">
        <v>47</v>
      </c>
      <c r="K29" s="33" t="s">
        <v>68</v>
      </c>
      <c r="L29" s="33" t="s">
        <v>178</v>
      </c>
      <c r="M29" s="33" t="s">
        <v>179</v>
      </c>
      <c r="N29" s="33" t="s">
        <v>180</v>
      </c>
      <c r="O29" s="33" t="s">
        <v>46</v>
      </c>
      <c r="P29" s="35">
        <v>3.044</v>
      </c>
      <c r="Q29" s="36">
        <v>34305</v>
      </c>
      <c r="R29" s="51"/>
      <c r="S29" s="35">
        <v>132.15600000000001</v>
      </c>
      <c r="T29" s="35">
        <v>132.15600000000001</v>
      </c>
      <c r="U29" s="35">
        <v>132.548</v>
      </c>
      <c r="V29" s="52"/>
      <c r="W29" s="52"/>
      <c r="X29" s="32"/>
      <c r="Y29" s="32" t="s">
        <v>1169</v>
      </c>
      <c r="Z29" s="32" t="s">
        <v>300</v>
      </c>
      <c r="AA29" s="32">
        <v>41637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44</v>
      </c>
      <c r="BA29" s="32" t="s">
        <v>44</v>
      </c>
      <c r="BB29" s="32" t="s">
        <v>44</v>
      </c>
      <c r="BC29" s="35">
        <v>125.94799999999999</v>
      </c>
      <c r="BD29" s="35">
        <v>0</v>
      </c>
      <c r="BE29" s="47" t="s">
        <v>44</v>
      </c>
      <c r="BF29" s="47" t="s">
        <v>44</v>
      </c>
      <c r="BG29" s="47" t="s">
        <v>44</v>
      </c>
      <c r="BH29" s="51">
        <v>0</v>
      </c>
      <c r="BI29" s="47" t="s">
        <v>44</v>
      </c>
      <c r="BJ29" s="51">
        <v>0</v>
      </c>
      <c r="BK29" s="45" t="s">
        <v>44</v>
      </c>
      <c r="BL29" s="45" t="s">
        <v>44</v>
      </c>
      <c r="BM29" s="45" t="s">
        <v>44</v>
      </c>
      <c r="BN29" s="47" t="s">
        <v>44</v>
      </c>
      <c r="BO29" s="43" t="s">
        <v>240</v>
      </c>
      <c r="BP29" s="47">
        <v>125.94799999999999</v>
      </c>
      <c r="BQ29" s="47">
        <v>126.889</v>
      </c>
      <c r="BR29" s="47">
        <v>0.88900000000000001</v>
      </c>
      <c r="BS29" s="45">
        <v>126</v>
      </c>
      <c r="BT29" s="44" t="s">
        <v>44</v>
      </c>
      <c r="BU29" s="45">
        <v>126</v>
      </c>
      <c r="BV29" s="45" t="s">
        <v>1168</v>
      </c>
      <c r="BW29" s="45" t="s">
        <v>1167</v>
      </c>
      <c r="BX29" s="30">
        <v>44347</v>
      </c>
      <c r="BY29" s="32" t="s">
        <v>45</v>
      </c>
      <c r="BZ29" s="32" t="s">
        <v>44</v>
      </c>
      <c r="CA29" s="32" t="s">
        <v>44</v>
      </c>
      <c r="CB29" s="32" t="s">
        <v>44</v>
      </c>
      <c r="CC29" s="32" t="s">
        <v>44</v>
      </c>
      <c r="CD29" s="51">
        <v>0</v>
      </c>
      <c r="CE29" s="32" t="s">
        <v>44</v>
      </c>
      <c r="CF29" s="51">
        <v>0</v>
      </c>
      <c r="CG29" s="32" t="s">
        <v>44</v>
      </c>
      <c r="CH29" s="32" t="s">
        <v>44</v>
      </c>
      <c r="CI29" s="32" t="s">
        <v>44</v>
      </c>
      <c r="CJ29" s="32" t="s">
        <v>44</v>
      </c>
      <c r="CK29" s="45">
        <v>126</v>
      </c>
      <c r="CL29" s="45" t="s">
        <v>1168</v>
      </c>
      <c r="CM29" s="45" t="s">
        <v>1167</v>
      </c>
      <c r="CN29" s="30">
        <v>44347</v>
      </c>
      <c r="CO29" s="32" t="s">
        <v>45</v>
      </c>
    </row>
    <row r="30" spans="1:93" s="46" customFormat="1" ht="15" customHeight="1" x14ac:dyDescent="0.25">
      <c r="A30" s="29">
        <f t="shared" si="0"/>
        <v>16</v>
      </c>
      <c r="B30" s="30">
        <v>43952</v>
      </c>
      <c r="C30" s="30">
        <v>43982</v>
      </c>
      <c r="D30" s="33" t="s">
        <v>209</v>
      </c>
      <c r="E30" s="32">
        <v>43993</v>
      </c>
      <c r="F30" s="33" t="s">
        <v>264</v>
      </c>
      <c r="G30" s="30">
        <v>43809</v>
      </c>
      <c r="H30" s="33" t="s">
        <v>210</v>
      </c>
      <c r="I30" s="34">
        <v>813208144</v>
      </c>
      <c r="J30" s="33" t="s">
        <v>211</v>
      </c>
      <c r="K30" s="33" t="s">
        <v>212</v>
      </c>
      <c r="L30" s="33" t="s">
        <v>213</v>
      </c>
      <c r="M30" s="33" t="s">
        <v>211</v>
      </c>
      <c r="N30" s="33" t="s">
        <v>212</v>
      </c>
      <c r="O30" s="33" t="s">
        <v>46</v>
      </c>
      <c r="P30" s="35">
        <v>2</v>
      </c>
      <c r="Q30" s="36">
        <v>34284</v>
      </c>
      <c r="R30" s="51"/>
      <c r="S30" s="35">
        <v>799.5</v>
      </c>
      <c r="T30" s="35">
        <v>799.5</v>
      </c>
      <c r="U30" s="35">
        <v>752.18499999999995</v>
      </c>
      <c r="V30" s="52"/>
      <c r="W30" s="52"/>
      <c r="X30" s="32"/>
      <c r="Y30" s="32" t="s">
        <v>1166</v>
      </c>
      <c r="Z30" s="32" t="s">
        <v>1165</v>
      </c>
      <c r="AA30" s="32">
        <v>41820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214</v>
      </c>
      <c r="BA30" s="48">
        <v>700906.23</v>
      </c>
      <c r="BB30" s="30">
        <v>41943</v>
      </c>
      <c r="BC30" s="35">
        <v>716.36699999999996</v>
      </c>
      <c r="BD30" s="35">
        <v>0</v>
      </c>
      <c r="BE30" s="47" t="s">
        <v>44</v>
      </c>
      <c r="BF30" s="47" t="s">
        <v>44</v>
      </c>
      <c r="BG30" s="47" t="s">
        <v>44</v>
      </c>
      <c r="BH30" s="45">
        <v>0</v>
      </c>
      <c r="BI30" s="44" t="s">
        <v>44</v>
      </c>
      <c r="BJ30" s="45">
        <v>0</v>
      </c>
      <c r="BK30" s="45" t="s">
        <v>44</v>
      </c>
      <c r="BL30" s="45" t="s">
        <v>44</v>
      </c>
      <c r="BM30" s="32" t="s">
        <v>44</v>
      </c>
      <c r="BN30" s="32" t="s">
        <v>44</v>
      </c>
      <c r="BO30" s="43" t="s">
        <v>241</v>
      </c>
      <c r="BP30" s="47">
        <v>716.36699999999996</v>
      </c>
      <c r="BQ30" s="47">
        <v>717.11800000000005</v>
      </c>
      <c r="BR30" s="47">
        <v>0.11799999999999999</v>
      </c>
      <c r="BS30" s="45">
        <v>717</v>
      </c>
      <c r="BT30" s="44" t="s">
        <v>44</v>
      </c>
      <c r="BU30" s="45">
        <v>717</v>
      </c>
      <c r="BV30" s="45" t="s">
        <v>1164</v>
      </c>
      <c r="BW30" s="45" t="s">
        <v>1163</v>
      </c>
      <c r="BX30" s="30">
        <v>44347</v>
      </c>
      <c r="BY30" s="32" t="s">
        <v>45</v>
      </c>
      <c r="BZ30" s="32" t="s">
        <v>44</v>
      </c>
      <c r="CA30" s="32" t="s">
        <v>44</v>
      </c>
      <c r="CB30" s="32" t="s">
        <v>44</v>
      </c>
      <c r="CC30" s="32" t="s">
        <v>44</v>
      </c>
      <c r="CD30" s="51">
        <v>0</v>
      </c>
      <c r="CE30" s="32" t="s">
        <v>44</v>
      </c>
      <c r="CF30" s="51">
        <v>0</v>
      </c>
      <c r="CG30" s="32" t="s">
        <v>44</v>
      </c>
      <c r="CH30" s="32" t="s">
        <v>44</v>
      </c>
      <c r="CI30" s="32" t="s">
        <v>44</v>
      </c>
      <c r="CJ30" s="32" t="s">
        <v>44</v>
      </c>
      <c r="CK30" s="45">
        <v>717</v>
      </c>
      <c r="CL30" s="45" t="s">
        <v>1164</v>
      </c>
      <c r="CM30" s="45" t="s">
        <v>1163</v>
      </c>
      <c r="CN30" s="30">
        <v>44347</v>
      </c>
      <c r="CO30" s="32" t="s">
        <v>45</v>
      </c>
    </row>
    <row r="31" spans="1:93" s="46" customFormat="1" ht="15" customHeight="1" x14ac:dyDescent="0.25">
      <c r="A31" s="29">
        <f t="shared" si="0"/>
        <v>17</v>
      </c>
      <c r="B31" s="30">
        <v>43952</v>
      </c>
      <c r="C31" s="30">
        <v>43982</v>
      </c>
      <c r="D31" s="33" t="s">
        <v>159</v>
      </c>
      <c r="E31" s="32">
        <v>43991</v>
      </c>
      <c r="F31" s="33" t="s">
        <v>262</v>
      </c>
      <c r="G31" s="30">
        <v>43809</v>
      </c>
      <c r="H31" s="33" t="s">
        <v>160</v>
      </c>
      <c r="I31" s="34">
        <v>106028833</v>
      </c>
      <c r="J31" s="33" t="s">
        <v>161</v>
      </c>
      <c r="K31" s="33" t="s">
        <v>162</v>
      </c>
      <c r="L31" s="33" t="s">
        <v>163</v>
      </c>
      <c r="M31" s="33" t="s">
        <v>161</v>
      </c>
      <c r="N31" s="33" t="s">
        <v>164</v>
      </c>
      <c r="O31" s="33" t="s">
        <v>46</v>
      </c>
      <c r="P31" s="35">
        <v>2.0270000000000001</v>
      </c>
      <c r="Q31" s="36">
        <v>34284</v>
      </c>
      <c r="R31" s="51"/>
      <c r="S31" s="35">
        <v>1239.329</v>
      </c>
      <c r="T31" s="35">
        <v>1239.329</v>
      </c>
      <c r="U31" s="35">
        <v>1256.703</v>
      </c>
      <c r="V31" s="52"/>
      <c r="W31" s="52"/>
      <c r="X31" s="32"/>
      <c r="Y31" s="32" t="s">
        <v>1162</v>
      </c>
      <c r="Z31" s="32" t="s">
        <v>1161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44</v>
      </c>
      <c r="BA31" s="32" t="s">
        <v>44</v>
      </c>
      <c r="BB31" s="32" t="s">
        <v>44</v>
      </c>
      <c r="BC31" s="35">
        <v>1217.643</v>
      </c>
      <c r="BD31" s="35">
        <v>0</v>
      </c>
      <c r="BE31" s="47" t="s">
        <v>44</v>
      </c>
      <c r="BF31" s="47" t="s">
        <v>44</v>
      </c>
      <c r="BG31" s="47" t="s">
        <v>44</v>
      </c>
      <c r="BH31" s="45">
        <v>0</v>
      </c>
      <c r="BI31" s="44" t="s">
        <v>44</v>
      </c>
      <c r="BJ31" s="45">
        <v>0</v>
      </c>
      <c r="BK31" s="45" t="s">
        <v>44</v>
      </c>
      <c r="BL31" s="45" t="s">
        <v>44</v>
      </c>
      <c r="BM31" s="32" t="s">
        <v>44</v>
      </c>
      <c r="BN31" s="32" t="s">
        <v>44</v>
      </c>
      <c r="BO31" s="43" t="s">
        <v>240</v>
      </c>
      <c r="BP31" s="47">
        <v>1217.643</v>
      </c>
      <c r="BQ31" s="47">
        <v>1218.5170000000001</v>
      </c>
      <c r="BR31" s="47">
        <v>0.51700000000000002</v>
      </c>
      <c r="BS31" s="45">
        <v>1218</v>
      </c>
      <c r="BT31" s="44" t="s">
        <v>44</v>
      </c>
      <c r="BU31" s="45">
        <v>1218</v>
      </c>
      <c r="BV31" s="45" t="s">
        <v>1160</v>
      </c>
      <c r="BW31" s="45" t="s">
        <v>1159</v>
      </c>
      <c r="BX31" s="30">
        <v>44347</v>
      </c>
      <c r="BY31" s="32" t="s">
        <v>45</v>
      </c>
      <c r="BZ31" s="32" t="s">
        <v>44</v>
      </c>
      <c r="CA31" s="32" t="s">
        <v>44</v>
      </c>
      <c r="CB31" s="32" t="s">
        <v>44</v>
      </c>
      <c r="CC31" s="32" t="s">
        <v>44</v>
      </c>
      <c r="CD31" s="51">
        <v>0</v>
      </c>
      <c r="CE31" s="32" t="s">
        <v>44</v>
      </c>
      <c r="CF31" s="51">
        <v>0</v>
      </c>
      <c r="CG31" s="32" t="s">
        <v>44</v>
      </c>
      <c r="CH31" s="32" t="s">
        <v>44</v>
      </c>
      <c r="CI31" s="32" t="s">
        <v>44</v>
      </c>
      <c r="CJ31" s="32" t="s">
        <v>44</v>
      </c>
      <c r="CK31" s="45">
        <v>1218</v>
      </c>
      <c r="CL31" s="45" t="s">
        <v>1160</v>
      </c>
      <c r="CM31" s="45" t="s">
        <v>1159</v>
      </c>
      <c r="CN31" s="30">
        <v>44347</v>
      </c>
      <c r="CO31" s="32" t="s">
        <v>45</v>
      </c>
    </row>
    <row r="32" spans="1:93" s="24" customFormat="1" ht="15" customHeight="1" x14ac:dyDescent="0.25">
      <c r="A32" s="8">
        <f t="shared" si="0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54"/>
      <c r="S32" s="14"/>
      <c r="T32" s="14"/>
      <c r="U32" s="14"/>
      <c r="V32" s="53"/>
      <c r="W32" s="53"/>
      <c r="X32" s="18"/>
      <c r="Y32" s="18"/>
      <c r="Z32" s="18"/>
      <c r="AA32" s="18">
        <v>40550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238</v>
      </c>
      <c r="BA32" s="18" t="s">
        <v>238</v>
      </c>
      <c r="BB32" s="18" t="s">
        <v>238</v>
      </c>
      <c r="BC32" s="14"/>
      <c r="BD32" s="14"/>
      <c r="BE32" s="26"/>
      <c r="BF32" s="26"/>
      <c r="BG32" s="26"/>
      <c r="BH32" s="23">
        <v>0</v>
      </c>
      <c r="BI32" s="27" t="s">
        <v>44</v>
      </c>
      <c r="BJ32" s="23">
        <v>0</v>
      </c>
      <c r="BK32" s="23"/>
      <c r="BL32" s="23"/>
      <c r="BM32" s="18" t="s">
        <v>44</v>
      </c>
      <c r="BN32" s="18" t="s">
        <v>44</v>
      </c>
      <c r="BO32" s="22" t="s">
        <v>242</v>
      </c>
      <c r="BP32" s="26"/>
      <c r="BQ32" s="26"/>
      <c r="BR32" s="26"/>
      <c r="BS32" s="23">
        <v>0</v>
      </c>
      <c r="BT32" s="27" t="s">
        <v>44</v>
      </c>
      <c r="BU32" s="23">
        <v>0</v>
      </c>
      <c r="BV32" s="23" t="s">
        <v>1158</v>
      </c>
      <c r="BW32" s="23" t="s">
        <v>1158</v>
      </c>
      <c r="BX32" s="18" t="s">
        <v>44</v>
      </c>
      <c r="BY32" s="18" t="s">
        <v>44</v>
      </c>
      <c r="BZ32" s="22"/>
      <c r="CA32" s="26"/>
      <c r="CB32" s="26"/>
      <c r="CC32" s="26"/>
      <c r="CD32" s="23">
        <v>0</v>
      </c>
      <c r="CE32" s="27" t="s">
        <v>44</v>
      </c>
      <c r="CF32" s="23">
        <v>0</v>
      </c>
      <c r="CG32" s="23"/>
      <c r="CH32" s="23"/>
      <c r="CI32" s="18" t="s">
        <v>44</v>
      </c>
      <c r="CJ32" s="18" t="s">
        <v>44</v>
      </c>
      <c r="CK32" s="23">
        <v>0</v>
      </c>
      <c r="CL32" s="23" t="s">
        <v>1158</v>
      </c>
      <c r="CM32" s="23" t="s">
        <v>1158</v>
      </c>
      <c r="CN32" s="18" t="s">
        <v>44</v>
      </c>
      <c r="CO32" s="18" t="s">
        <v>44</v>
      </c>
    </row>
    <row r="33" spans="1:93" s="24" customFormat="1" ht="15" customHeight="1" x14ac:dyDescent="0.25">
      <c r="A33" s="8">
        <f t="shared" si="0"/>
        <v>19</v>
      </c>
      <c r="B33" s="12"/>
      <c r="C33" s="12"/>
      <c r="D33" s="10" t="s">
        <v>221</v>
      </c>
      <c r="E33" s="11" t="s">
        <v>44</v>
      </c>
      <c r="F33" s="10" t="s">
        <v>512</v>
      </c>
      <c r="G33" s="18">
        <v>43892</v>
      </c>
      <c r="H33" s="10" t="s">
        <v>295</v>
      </c>
      <c r="I33" s="13">
        <v>204883234</v>
      </c>
      <c r="J33" s="10" t="s">
        <v>47</v>
      </c>
      <c r="K33" s="10" t="s">
        <v>222</v>
      </c>
      <c r="L33" s="10" t="s">
        <v>297</v>
      </c>
      <c r="M33" s="10" t="s">
        <v>47</v>
      </c>
      <c r="N33" s="10" t="s">
        <v>222</v>
      </c>
      <c r="O33" s="10" t="s">
        <v>72</v>
      </c>
      <c r="P33" s="14">
        <v>1.57</v>
      </c>
      <c r="Q33" s="15"/>
      <c r="R33" s="54"/>
      <c r="S33" s="14"/>
      <c r="T33" s="14"/>
      <c r="U33" s="14"/>
      <c r="V33" s="53"/>
      <c r="W33" s="53"/>
      <c r="X33" s="18"/>
      <c r="Y33" s="18"/>
      <c r="Z33" s="18"/>
      <c r="AA33" s="18">
        <v>40224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 t="s">
        <v>44</v>
      </c>
      <c r="BA33" s="18" t="s">
        <v>44</v>
      </c>
      <c r="BB33" s="18" t="s">
        <v>44</v>
      </c>
      <c r="BC33" s="14"/>
      <c r="BD33" s="14"/>
      <c r="BE33" s="26"/>
      <c r="BF33" s="26"/>
      <c r="BG33" s="26"/>
      <c r="BH33" s="23">
        <v>0</v>
      </c>
      <c r="BI33" s="27" t="s">
        <v>44</v>
      </c>
      <c r="BJ33" s="23">
        <v>0</v>
      </c>
      <c r="BK33" s="23"/>
      <c r="BL33" s="23"/>
      <c r="BM33" s="18" t="s">
        <v>44</v>
      </c>
      <c r="BN33" s="18" t="s">
        <v>44</v>
      </c>
      <c r="BO33" s="22" t="s">
        <v>240</v>
      </c>
      <c r="BP33" s="26"/>
      <c r="BQ33" s="26"/>
      <c r="BR33" s="26"/>
      <c r="BS33" s="23">
        <v>0</v>
      </c>
      <c r="BT33" s="27" t="s">
        <v>44</v>
      </c>
      <c r="BU33" s="23">
        <v>0</v>
      </c>
      <c r="BV33" s="23" t="s">
        <v>1157</v>
      </c>
      <c r="BW33" s="23" t="s">
        <v>1157</v>
      </c>
      <c r="BX33" s="18" t="s">
        <v>44</v>
      </c>
      <c r="BY33" s="18" t="s">
        <v>44</v>
      </c>
      <c r="BZ33" s="18"/>
      <c r="CA33" s="18"/>
      <c r="CB33" s="18"/>
      <c r="CC33" s="18"/>
      <c r="CD33" s="54">
        <v>0</v>
      </c>
      <c r="CE33" s="27" t="s">
        <v>44</v>
      </c>
      <c r="CF33" s="54">
        <v>0</v>
      </c>
      <c r="CG33" s="18"/>
      <c r="CH33" s="18"/>
      <c r="CI33" s="18" t="s">
        <v>44</v>
      </c>
      <c r="CJ33" s="18" t="s">
        <v>44</v>
      </c>
      <c r="CK33" s="23">
        <v>0</v>
      </c>
      <c r="CL33" s="23" t="s">
        <v>1157</v>
      </c>
      <c r="CM33" s="23" t="s">
        <v>1157</v>
      </c>
      <c r="CN33" s="18" t="s">
        <v>44</v>
      </c>
      <c r="CO33" s="18" t="s">
        <v>44</v>
      </c>
    </row>
    <row r="34" spans="1:93" s="46" customFormat="1" ht="15" customHeight="1" x14ac:dyDescent="0.25">
      <c r="A34" s="29">
        <f t="shared" si="0"/>
        <v>20</v>
      </c>
      <c r="B34" s="30">
        <v>43952</v>
      </c>
      <c r="C34" s="30">
        <v>43982</v>
      </c>
      <c r="D34" s="33" t="s">
        <v>53</v>
      </c>
      <c r="E34" s="32">
        <v>43990</v>
      </c>
      <c r="F34" s="33" t="s">
        <v>490</v>
      </c>
      <c r="G34" s="30">
        <v>43826</v>
      </c>
      <c r="H34" s="33" t="s">
        <v>54</v>
      </c>
      <c r="I34" s="34">
        <v>106006256</v>
      </c>
      <c r="J34" s="33" t="s">
        <v>55</v>
      </c>
      <c r="K34" s="33" t="s">
        <v>56</v>
      </c>
      <c r="L34" s="33" t="s">
        <v>57</v>
      </c>
      <c r="M34" s="33" t="s">
        <v>55</v>
      </c>
      <c r="N34" s="33" t="s">
        <v>56</v>
      </c>
      <c r="O34" s="33" t="s">
        <v>58</v>
      </c>
      <c r="P34" s="35">
        <v>6.24</v>
      </c>
      <c r="Q34" s="36">
        <v>34284</v>
      </c>
      <c r="R34" s="51"/>
      <c r="S34" s="35">
        <v>3909</v>
      </c>
      <c r="T34" s="35">
        <v>1424</v>
      </c>
      <c r="U34" s="35">
        <v>3690</v>
      </c>
      <c r="V34" s="52"/>
      <c r="W34" s="52"/>
      <c r="X34" s="32"/>
      <c r="Y34" s="32" t="s">
        <v>1156</v>
      </c>
      <c r="Z34" s="32" t="s">
        <v>1155</v>
      </c>
      <c r="AA34" s="32">
        <v>38681</v>
      </c>
      <c r="AB34" s="32" t="s">
        <v>1154</v>
      </c>
      <c r="AC34" s="32" t="s">
        <v>1153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35">
        <v>3503.4</v>
      </c>
      <c r="BD34" s="35">
        <v>0</v>
      </c>
      <c r="BE34" s="47" t="s">
        <v>44</v>
      </c>
      <c r="BF34" s="47" t="s">
        <v>44</v>
      </c>
      <c r="BG34" s="47" t="s">
        <v>44</v>
      </c>
      <c r="BH34" s="45">
        <v>0</v>
      </c>
      <c r="BI34" s="44" t="s">
        <v>44</v>
      </c>
      <c r="BJ34" s="45">
        <v>0</v>
      </c>
      <c r="BK34" s="45" t="s">
        <v>44</v>
      </c>
      <c r="BL34" s="45" t="s">
        <v>44</v>
      </c>
      <c r="BM34" s="32" t="s">
        <v>44</v>
      </c>
      <c r="BN34" s="32" t="s">
        <v>44</v>
      </c>
      <c r="BO34" s="43" t="s">
        <v>240</v>
      </c>
      <c r="BP34" s="47">
        <v>3503.4</v>
      </c>
      <c r="BQ34" s="47">
        <v>3504.346</v>
      </c>
      <c r="BR34" s="47">
        <v>0.34599999999999997</v>
      </c>
      <c r="BS34" s="45">
        <v>3504</v>
      </c>
      <c r="BT34" s="44" t="s">
        <v>44</v>
      </c>
      <c r="BU34" s="45">
        <v>3504</v>
      </c>
      <c r="BV34" s="45" t="s">
        <v>1152</v>
      </c>
      <c r="BW34" s="45" t="s">
        <v>1151</v>
      </c>
      <c r="BX34" s="30">
        <v>44347</v>
      </c>
      <c r="BY34" s="32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51">
        <v>0</v>
      </c>
      <c r="CE34" s="32" t="s">
        <v>44</v>
      </c>
      <c r="CF34" s="51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5">
        <v>3504</v>
      </c>
      <c r="CL34" s="45" t="s">
        <v>1152</v>
      </c>
      <c r="CM34" s="45" t="s">
        <v>1151</v>
      </c>
      <c r="CN34" s="30">
        <v>44347</v>
      </c>
      <c r="CO34" s="32" t="s">
        <v>45</v>
      </c>
    </row>
    <row r="35" spans="1:93" s="46" customFormat="1" ht="15" customHeight="1" x14ac:dyDescent="0.25">
      <c r="A35" s="29">
        <f t="shared" si="0"/>
        <v>21</v>
      </c>
      <c r="B35" s="30">
        <v>43952</v>
      </c>
      <c r="C35" s="30">
        <v>43982</v>
      </c>
      <c r="D35" s="33" t="s">
        <v>59</v>
      </c>
      <c r="E35" s="32">
        <v>43990</v>
      </c>
      <c r="F35" s="33" t="s">
        <v>490</v>
      </c>
      <c r="G35" s="30">
        <v>43826</v>
      </c>
      <c r="H35" s="33" t="s">
        <v>54</v>
      </c>
      <c r="I35" s="34">
        <v>106006256</v>
      </c>
      <c r="J35" s="33" t="s">
        <v>55</v>
      </c>
      <c r="K35" s="33" t="s">
        <v>56</v>
      </c>
      <c r="L35" s="33" t="s">
        <v>60</v>
      </c>
      <c r="M35" s="33" t="s">
        <v>55</v>
      </c>
      <c r="N35" s="33" t="s">
        <v>56</v>
      </c>
      <c r="O35" s="33" t="s">
        <v>58</v>
      </c>
      <c r="P35" s="35">
        <v>2.004</v>
      </c>
      <c r="Q35" s="36">
        <v>34284</v>
      </c>
      <c r="R35" s="51"/>
      <c r="S35" s="35">
        <v>1101</v>
      </c>
      <c r="T35" s="35">
        <v>554.14099999999996</v>
      </c>
      <c r="U35" s="35">
        <v>1416</v>
      </c>
      <c r="V35" s="52"/>
      <c r="W35" s="52"/>
      <c r="X35" s="32"/>
      <c r="Y35" s="32" t="s">
        <v>1150</v>
      </c>
      <c r="Z35" s="32" t="s">
        <v>1149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35">
        <v>1318.8389999999999</v>
      </c>
      <c r="BD35" s="35">
        <v>0</v>
      </c>
      <c r="BE35" s="47" t="s">
        <v>44</v>
      </c>
      <c r="BF35" s="47" t="s">
        <v>44</v>
      </c>
      <c r="BG35" s="47" t="s">
        <v>44</v>
      </c>
      <c r="BH35" s="45">
        <v>0</v>
      </c>
      <c r="BI35" s="44" t="s">
        <v>44</v>
      </c>
      <c r="BJ35" s="45">
        <v>0</v>
      </c>
      <c r="BK35" s="45" t="s">
        <v>44</v>
      </c>
      <c r="BL35" s="45" t="s">
        <v>44</v>
      </c>
      <c r="BM35" s="32" t="s">
        <v>44</v>
      </c>
      <c r="BN35" s="32" t="s">
        <v>44</v>
      </c>
      <c r="BO35" s="43" t="s">
        <v>240</v>
      </c>
      <c r="BP35" s="47">
        <v>1318.8389999999999</v>
      </c>
      <c r="BQ35" s="47">
        <v>1319.752</v>
      </c>
      <c r="BR35" s="47">
        <v>0.752</v>
      </c>
      <c r="BS35" s="45">
        <v>1319</v>
      </c>
      <c r="BT35" s="44" t="s">
        <v>44</v>
      </c>
      <c r="BU35" s="45">
        <v>1319</v>
      </c>
      <c r="BV35" s="45" t="s">
        <v>1148</v>
      </c>
      <c r="BW35" s="45" t="s">
        <v>1147</v>
      </c>
      <c r="BX35" s="30">
        <v>44347</v>
      </c>
      <c r="BY35" s="32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51">
        <v>0</v>
      </c>
      <c r="CE35" s="32" t="s">
        <v>44</v>
      </c>
      <c r="CF35" s="51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5">
        <v>1319</v>
      </c>
      <c r="CL35" s="45" t="s">
        <v>1148</v>
      </c>
      <c r="CM35" s="45" t="s">
        <v>1147</v>
      </c>
      <c r="CN35" s="30">
        <v>44347</v>
      </c>
      <c r="CO35" s="32" t="s">
        <v>45</v>
      </c>
    </row>
    <row r="36" spans="1:93" s="46" customFormat="1" ht="15" customHeight="1" x14ac:dyDescent="0.25">
      <c r="A36" s="29">
        <f t="shared" si="0"/>
        <v>22</v>
      </c>
      <c r="B36" s="30">
        <v>43952</v>
      </c>
      <c r="C36" s="30">
        <v>43982</v>
      </c>
      <c r="D36" s="33" t="s">
        <v>77</v>
      </c>
      <c r="E36" s="32">
        <v>43992</v>
      </c>
      <c r="F36" s="33" t="s">
        <v>489</v>
      </c>
      <c r="G36" s="30">
        <v>43826</v>
      </c>
      <c r="H36" s="33" t="s">
        <v>76</v>
      </c>
      <c r="I36" s="34">
        <v>102011085</v>
      </c>
      <c r="J36" s="33" t="s">
        <v>78</v>
      </c>
      <c r="K36" s="33" t="s">
        <v>79</v>
      </c>
      <c r="L36" s="33" t="s">
        <v>80</v>
      </c>
      <c r="M36" s="33" t="s">
        <v>78</v>
      </c>
      <c r="N36" s="33" t="s">
        <v>79</v>
      </c>
      <c r="O36" s="33" t="s">
        <v>58</v>
      </c>
      <c r="P36" s="35">
        <v>17.763999999999999</v>
      </c>
      <c r="Q36" s="36">
        <v>34284</v>
      </c>
      <c r="R36" s="51"/>
      <c r="S36" s="35">
        <v>9509</v>
      </c>
      <c r="T36" s="35">
        <v>6425.2619999999997</v>
      </c>
      <c r="U36" s="35">
        <v>8296</v>
      </c>
      <c r="V36" s="52"/>
      <c r="W36" s="52"/>
      <c r="X36" s="32"/>
      <c r="Y36" s="32" t="s">
        <v>344</v>
      </c>
      <c r="Z36" s="32" t="s">
        <v>1146</v>
      </c>
      <c r="AA36" s="32">
        <v>39198</v>
      </c>
      <c r="AB36" s="32" t="s">
        <v>1145</v>
      </c>
      <c r="AC36" s="32" t="s">
        <v>389</v>
      </c>
      <c r="AD36" s="32">
        <v>39198</v>
      </c>
      <c r="AE36" s="32" t="s">
        <v>1144</v>
      </c>
      <c r="AF36" s="32" t="s">
        <v>1143</v>
      </c>
      <c r="AG36" s="32">
        <v>39198</v>
      </c>
      <c r="AH36" s="32" t="s">
        <v>881</v>
      </c>
      <c r="AI36" s="32" t="s">
        <v>1142</v>
      </c>
      <c r="AJ36" s="32">
        <v>39198</v>
      </c>
      <c r="AK36" s="32" t="s">
        <v>1141</v>
      </c>
      <c r="AL36" s="32" t="s">
        <v>1122</v>
      </c>
      <c r="AM36" s="32">
        <v>39198</v>
      </c>
      <c r="AN36" s="32" t="s">
        <v>1140</v>
      </c>
      <c r="AO36" s="32" t="s">
        <v>1139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35">
        <v>7783.5240000000003</v>
      </c>
      <c r="BD36" s="35">
        <v>0</v>
      </c>
      <c r="BE36" s="35">
        <v>7783.5240000000003</v>
      </c>
      <c r="BF36" s="47">
        <v>7784.4790000000003</v>
      </c>
      <c r="BG36" s="47">
        <v>0.47899999999999998</v>
      </c>
      <c r="BH36" s="45">
        <v>7784</v>
      </c>
      <c r="BI36" s="44" t="s">
        <v>44</v>
      </c>
      <c r="BJ36" s="36">
        <v>7784</v>
      </c>
      <c r="BK36" s="33" t="s">
        <v>1138</v>
      </c>
      <c r="BL36" s="33" t="s">
        <v>1137</v>
      </c>
      <c r="BM36" s="30">
        <v>44347</v>
      </c>
      <c r="BN36" s="32" t="s">
        <v>45</v>
      </c>
      <c r="BO36" s="45" t="s">
        <v>44</v>
      </c>
      <c r="BP36" s="47" t="s">
        <v>44</v>
      </c>
      <c r="BQ36" s="47" t="s">
        <v>44</v>
      </c>
      <c r="BR36" s="47" t="s">
        <v>44</v>
      </c>
      <c r="BS36" s="45" t="s">
        <v>44</v>
      </c>
      <c r="BT36" s="44" t="s">
        <v>44</v>
      </c>
      <c r="BU36" s="51" t="s">
        <v>44</v>
      </c>
      <c r="BV36" s="33" t="s">
        <v>44</v>
      </c>
      <c r="BW36" s="33" t="s">
        <v>44</v>
      </c>
      <c r="BX36" s="32" t="s">
        <v>44</v>
      </c>
      <c r="BY36" s="32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51">
        <v>0</v>
      </c>
      <c r="CE36" s="32" t="s">
        <v>44</v>
      </c>
      <c r="CF36" s="51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7784</v>
      </c>
      <c r="CL36" s="33" t="s">
        <v>1138</v>
      </c>
      <c r="CM36" s="33" t="s">
        <v>1137</v>
      </c>
      <c r="CN36" s="30">
        <v>44347</v>
      </c>
      <c r="CO36" s="32" t="s">
        <v>45</v>
      </c>
    </row>
    <row r="37" spans="1:93" s="46" customFormat="1" ht="15" customHeight="1" x14ac:dyDescent="0.25">
      <c r="A37" s="29">
        <f t="shared" si="0"/>
        <v>23</v>
      </c>
      <c r="B37" s="30">
        <v>43952</v>
      </c>
      <c r="C37" s="30">
        <v>43982</v>
      </c>
      <c r="D37" s="33" t="s">
        <v>82</v>
      </c>
      <c r="E37" s="32">
        <v>43993</v>
      </c>
      <c r="F37" s="33" t="s">
        <v>492</v>
      </c>
      <c r="G37" s="30">
        <v>43826</v>
      </c>
      <c r="H37" s="33" t="s">
        <v>81</v>
      </c>
      <c r="I37" s="34">
        <v>103195446</v>
      </c>
      <c r="J37" s="33" t="s">
        <v>83</v>
      </c>
      <c r="K37" s="33" t="s">
        <v>84</v>
      </c>
      <c r="L37" s="33" t="s">
        <v>85</v>
      </c>
      <c r="M37" s="33" t="s">
        <v>83</v>
      </c>
      <c r="N37" s="33" t="s">
        <v>84</v>
      </c>
      <c r="O37" s="33" t="s">
        <v>58</v>
      </c>
      <c r="P37" s="35">
        <v>11.18</v>
      </c>
      <c r="Q37" s="36">
        <v>34288</v>
      </c>
      <c r="R37" s="51"/>
      <c r="S37" s="35">
        <v>4157</v>
      </c>
      <c r="T37" s="35">
        <v>2605.3380000000002</v>
      </c>
      <c r="U37" s="35">
        <v>4348</v>
      </c>
      <c r="V37" s="52"/>
      <c r="W37" s="52"/>
      <c r="X37" s="32"/>
      <c r="Y37" s="32" t="s">
        <v>1136</v>
      </c>
      <c r="Z37" s="32" t="s">
        <v>1135</v>
      </c>
      <c r="AA37" s="32">
        <v>38471</v>
      </c>
      <c r="AB37" s="32" t="s">
        <v>621</v>
      </c>
      <c r="AC37" s="32" t="s">
        <v>1134</v>
      </c>
      <c r="AD37" s="32">
        <v>38471</v>
      </c>
      <c r="AE37" s="32" t="s">
        <v>1133</v>
      </c>
      <c r="AF37" s="32" t="s">
        <v>1132</v>
      </c>
      <c r="AG37" s="32">
        <v>39925</v>
      </c>
      <c r="AH37" s="32" t="s">
        <v>1131</v>
      </c>
      <c r="AI37" s="32" t="s">
        <v>1130</v>
      </c>
      <c r="AJ37" s="32">
        <v>39925</v>
      </c>
      <c r="AK37" s="32" t="s">
        <v>1129</v>
      </c>
      <c r="AL37" s="32" t="s">
        <v>1128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35">
        <v>4213.8779999999997</v>
      </c>
      <c r="BD37" s="35">
        <v>0</v>
      </c>
      <c r="BE37" s="47" t="s">
        <v>44</v>
      </c>
      <c r="BF37" s="47" t="s">
        <v>44</v>
      </c>
      <c r="BG37" s="47" t="s">
        <v>44</v>
      </c>
      <c r="BH37" s="45">
        <v>0</v>
      </c>
      <c r="BI37" s="44" t="s">
        <v>44</v>
      </c>
      <c r="BJ37" s="45">
        <v>0</v>
      </c>
      <c r="BK37" s="45" t="s">
        <v>44</v>
      </c>
      <c r="BL37" s="45" t="s">
        <v>44</v>
      </c>
      <c r="BM37" s="32" t="s">
        <v>44</v>
      </c>
      <c r="BN37" s="32" t="s">
        <v>44</v>
      </c>
      <c r="BO37" s="43" t="s">
        <v>241</v>
      </c>
      <c r="BP37" s="47">
        <v>4213.8779999999997</v>
      </c>
      <c r="BQ37" s="47">
        <v>4214.4799999999996</v>
      </c>
      <c r="BR37" s="47">
        <v>0.48</v>
      </c>
      <c r="BS37" s="45">
        <v>4214</v>
      </c>
      <c r="BT37" s="44" t="s">
        <v>44</v>
      </c>
      <c r="BU37" s="45">
        <v>4214</v>
      </c>
      <c r="BV37" s="45" t="s">
        <v>1127</v>
      </c>
      <c r="BW37" s="45" t="s">
        <v>1126</v>
      </c>
      <c r="BX37" s="30">
        <v>44347</v>
      </c>
      <c r="BY37" s="32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51">
        <v>0</v>
      </c>
      <c r="CE37" s="32" t="s">
        <v>44</v>
      </c>
      <c r="CF37" s="51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5">
        <v>4214</v>
      </c>
      <c r="CL37" s="45" t="s">
        <v>1127</v>
      </c>
      <c r="CM37" s="45" t="s">
        <v>1126</v>
      </c>
      <c r="CN37" s="30">
        <v>44347</v>
      </c>
      <c r="CO37" s="32" t="s">
        <v>45</v>
      </c>
    </row>
    <row r="38" spans="1:93" s="46" customFormat="1" ht="15" customHeight="1" x14ac:dyDescent="0.25">
      <c r="A38" s="29">
        <f t="shared" si="0"/>
        <v>24</v>
      </c>
      <c r="B38" s="30">
        <v>43952</v>
      </c>
      <c r="C38" s="30">
        <v>43982</v>
      </c>
      <c r="D38" s="33" t="s">
        <v>89</v>
      </c>
      <c r="E38" s="30">
        <v>43992</v>
      </c>
      <c r="F38" s="32" t="s">
        <v>2303</v>
      </c>
      <c r="G38" s="32">
        <v>44411</v>
      </c>
      <c r="H38" s="33" t="s">
        <v>90</v>
      </c>
      <c r="I38" s="34">
        <v>202637962</v>
      </c>
      <c r="J38" s="33" t="s">
        <v>91</v>
      </c>
      <c r="K38" s="33" t="s">
        <v>92</v>
      </c>
      <c r="L38" s="33" t="s">
        <v>93</v>
      </c>
      <c r="M38" s="33" t="s">
        <v>91</v>
      </c>
      <c r="N38" s="33" t="s">
        <v>92</v>
      </c>
      <c r="O38" s="33" t="s">
        <v>58</v>
      </c>
      <c r="P38" s="35">
        <v>15.584</v>
      </c>
      <c r="Q38" s="36">
        <v>34284</v>
      </c>
      <c r="R38" s="51"/>
      <c r="S38" s="35">
        <v>815</v>
      </c>
      <c r="T38" s="35">
        <v>1045</v>
      </c>
      <c r="U38" s="35">
        <v>738</v>
      </c>
      <c r="V38" s="52"/>
      <c r="W38" s="52"/>
      <c r="X38" s="32"/>
      <c r="Y38" s="32"/>
      <c r="Z38" s="32"/>
      <c r="AA38" s="32">
        <v>39505</v>
      </c>
      <c r="AB38" s="32"/>
      <c r="AC38" s="32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32" t="s">
        <v>2318</v>
      </c>
      <c r="AO38" s="32" t="s">
        <v>2319</v>
      </c>
      <c r="AP38" s="32">
        <v>39573</v>
      </c>
      <c r="AQ38" s="32"/>
      <c r="AR38" s="32"/>
      <c r="AS38" s="32">
        <v>39573</v>
      </c>
      <c r="AT38" s="32"/>
      <c r="AU38" s="32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35">
        <v>585.17499999999995</v>
      </c>
      <c r="BD38" s="35">
        <v>0</v>
      </c>
      <c r="BE38" s="47">
        <v>585.17499999999995</v>
      </c>
      <c r="BF38" s="47">
        <v>585.37</v>
      </c>
      <c r="BG38" s="47">
        <v>0.37</v>
      </c>
      <c r="BH38" s="45">
        <v>585</v>
      </c>
      <c r="BI38" s="44" t="s">
        <v>44</v>
      </c>
      <c r="BJ38" s="45">
        <v>585</v>
      </c>
      <c r="BK38" s="33" t="s">
        <v>2320</v>
      </c>
      <c r="BL38" s="33" t="s">
        <v>2321</v>
      </c>
      <c r="BM38" s="30">
        <v>44347</v>
      </c>
      <c r="BN38" s="32" t="s">
        <v>45</v>
      </c>
      <c r="BO38" s="45" t="s">
        <v>44</v>
      </c>
      <c r="BP38" s="47" t="s">
        <v>44</v>
      </c>
      <c r="BQ38" s="47" t="s">
        <v>44</v>
      </c>
      <c r="BR38" s="47" t="s">
        <v>44</v>
      </c>
      <c r="BS38" s="45">
        <v>0</v>
      </c>
      <c r="BT38" s="44" t="s">
        <v>44</v>
      </c>
      <c r="BU38" s="51">
        <v>0</v>
      </c>
      <c r="BV38" s="33" t="s">
        <v>44</v>
      </c>
      <c r="BW38" s="33" t="s">
        <v>44</v>
      </c>
      <c r="BX38" s="32" t="s">
        <v>44</v>
      </c>
      <c r="BY38" s="32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51">
        <v>0</v>
      </c>
      <c r="CE38" s="32" t="s">
        <v>44</v>
      </c>
      <c r="CF38" s="51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585</v>
      </c>
      <c r="CL38" s="33" t="s">
        <v>2320</v>
      </c>
      <c r="CM38" s="33" t="s">
        <v>2321</v>
      </c>
      <c r="CN38" s="30">
        <v>44347</v>
      </c>
      <c r="CO38" s="32" t="s">
        <v>45</v>
      </c>
    </row>
    <row r="39" spans="1:93" s="46" customFormat="1" ht="15" customHeight="1" x14ac:dyDescent="0.25">
      <c r="A39" s="29">
        <f t="shared" si="0"/>
        <v>25</v>
      </c>
      <c r="B39" s="30">
        <v>43952</v>
      </c>
      <c r="C39" s="30">
        <v>43982</v>
      </c>
      <c r="D39" s="33" t="s">
        <v>181</v>
      </c>
      <c r="E39" s="32">
        <v>43990</v>
      </c>
      <c r="F39" s="33" t="s">
        <v>267</v>
      </c>
      <c r="G39" s="30">
        <v>43809</v>
      </c>
      <c r="H39" s="33" t="s">
        <v>182</v>
      </c>
      <c r="I39" s="34">
        <v>201200529</v>
      </c>
      <c r="J39" s="33" t="s">
        <v>183</v>
      </c>
      <c r="K39" s="33" t="s">
        <v>184</v>
      </c>
      <c r="L39" s="33" t="s">
        <v>185</v>
      </c>
      <c r="M39" s="33" t="s">
        <v>183</v>
      </c>
      <c r="N39" s="33" t="s">
        <v>184</v>
      </c>
      <c r="O39" s="33" t="s">
        <v>46</v>
      </c>
      <c r="P39" s="35">
        <v>6.6660000000000004</v>
      </c>
      <c r="Q39" s="36">
        <v>34284</v>
      </c>
      <c r="R39" s="51"/>
      <c r="S39" s="35">
        <v>3027.5</v>
      </c>
      <c r="T39" s="35">
        <v>3027.5</v>
      </c>
      <c r="U39" s="35">
        <v>2863.5</v>
      </c>
      <c r="V39" s="52"/>
      <c r="W39" s="52"/>
      <c r="X39" s="32"/>
      <c r="Y39" s="32" t="s">
        <v>1125</v>
      </c>
      <c r="Z39" s="32" t="s">
        <v>1124</v>
      </c>
      <c r="AA39" s="32">
        <v>41153</v>
      </c>
      <c r="AB39" s="32" t="s">
        <v>1123</v>
      </c>
      <c r="AC39" s="32" t="s">
        <v>1122</v>
      </c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35">
        <v>2676.902</v>
      </c>
      <c r="BD39" s="35">
        <v>0</v>
      </c>
      <c r="BE39" s="47">
        <v>2676.902</v>
      </c>
      <c r="BF39" s="47">
        <v>2677.3490000000002</v>
      </c>
      <c r="BG39" s="47">
        <v>0.34899999999999998</v>
      </c>
      <c r="BH39" s="45">
        <v>2677</v>
      </c>
      <c r="BI39" s="44" t="s">
        <v>44</v>
      </c>
      <c r="BJ39" s="45">
        <v>2677</v>
      </c>
      <c r="BK39" s="33" t="s">
        <v>1121</v>
      </c>
      <c r="BL39" s="33" t="s">
        <v>1120</v>
      </c>
      <c r="BM39" s="30">
        <v>44347</v>
      </c>
      <c r="BN39" s="32" t="s">
        <v>45</v>
      </c>
      <c r="BO39" s="45" t="s">
        <v>44</v>
      </c>
      <c r="BP39" s="47" t="s">
        <v>44</v>
      </c>
      <c r="BQ39" s="47" t="s">
        <v>44</v>
      </c>
      <c r="BR39" s="47" t="s">
        <v>44</v>
      </c>
      <c r="BS39" s="45">
        <v>0</v>
      </c>
      <c r="BT39" s="44" t="s">
        <v>44</v>
      </c>
      <c r="BU39" s="51">
        <v>0</v>
      </c>
      <c r="BV39" s="33" t="s">
        <v>44</v>
      </c>
      <c r="BW39" s="33" t="s">
        <v>44</v>
      </c>
      <c r="BX39" s="32" t="s">
        <v>44</v>
      </c>
      <c r="BY39" s="32" t="s">
        <v>44</v>
      </c>
      <c r="BZ39" s="32" t="s">
        <v>44</v>
      </c>
      <c r="CA39" s="32" t="s">
        <v>44</v>
      </c>
      <c r="CB39" s="32" t="s">
        <v>44</v>
      </c>
      <c r="CC39" s="32" t="s">
        <v>44</v>
      </c>
      <c r="CD39" s="51">
        <v>0</v>
      </c>
      <c r="CE39" s="32" t="s">
        <v>44</v>
      </c>
      <c r="CF39" s="51">
        <v>0</v>
      </c>
      <c r="CG39" s="32" t="s">
        <v>44</v>
      </c>
      <c r="CH39" s="32" t="s">
        <v>44</v>
      </c>
      <c r="CI39" s="32" t="s">
        <v>44</v>
      </c>
      <c r="CJ39" s="32" t="s">
        <v>44</v>
      </c>
      <c r="CK39" s="36">
        <v>2677</v>
      </c>
      <c r="CL39" s="33" t="s">
        <v>1121</v>
      </c>
      <c r="CM39" s="33" t="s">
        <v>1120</v>
      </c>
      <c r="CN39" s="30">
        <v>44347</v>
      </c>
      <c r="CO39" s="32" t="s">
        <v>45</v>
      </c>
    </row>
    <row r="40" spans="1:93" s="24" customFormat="1" ht="15" customHeight="1" x14ac:dyDescent="0.25">
      <c r="A40" s="8">
        <f t="shared" si="0"/>
        <v>26</v>
      </c>
      <c r="B40" s="12"/>
      <c r="C40" s="12"/>
      <c r="D40" s="10" t="s">
        <v>223</v>
      </c>
      <c r="E40" s="11" t="s">
        <v>44</v>
      </c>
      <c r="F40" s="10" t="s">
        <v>260</v>
      </c>
      <c r="G40" s="12">
        <v>43850</v>
      </c>
      <c r="H40" s="10" t="s">
        <v>224</v>
      </c>
      <c r="I40" s="13">
        <v>107009273</v>
      </c>
      <c r="J40" s="10" t="s">
        <v>225</v>
      </c>
      <c r="K40" s="10" t="s">
        <v>226</v>
      </c>
      <c r="L40" s="10" t="s">
        <v>227</v>
      </c>
      <c r="M40" s="10" t="s">
        <v>225</v>
      </c>
      <c r="N40" s="10" t="s">
        <v>226</v>
      </c>
      <c r="O40" s="10" t="s">
        <v>58</v>
      </c>
      <c r="P40" s="14">
        <v>6</v>
      </c>
      <c r="Q40" s="15"/>
      <c r="R40" s="54"/>
      <c r="S40" s="14"/>
      <c r="T40" s="14"/>
      <c r="U40" s="14"/>
      <c r="V40" s="53"/>
      <c r="W40" s="53"/>
      <c r="X40" s="18"/>
      <c r="Y40" s="18"/>
      <c r="Z40" s="18"/>
      <c r="AA40" s="18"/>
      <c r="AB40" s="18"/>
      <c r="AC40" s="18"/>
      <c r="AD40" s="18"/>
      <c r="AE40" s="18"/>
      <c r="AF40" s="18"/>
      <c r="AG40" s="18">
        <v>28522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 t="s">
        <v>44</v>
      </c>
      <c r="BA40" s="18" t="s">
        <v>44</v>
      </c>
      <c r="BB40" s="18" t="s">
        <v>44</v>
      </c>
      <c r="BC40" s="14"/>
      <c r="BD40" s="14"/>
      <c r="BE40" s="26"/>
      <c r="BF40" s="26"/>
      <c r="BG40" s="26"/>
      <c r="BH40" s="23">
        <v>0</v>
      </c>
      <c r="BI40" s="27" t="s">
        <v>44</v>
      </c>
      <c r="BJ40" s="23">
        <v>0</v>
      </c>
      <c r="BK40" s="23"/>
      <c r="BL40" s="23"/>
      <c r="BM40" s="18" t="s">
        <v>44</v>
      </c>
      <c r="BN40" s="18" t="s">
        <v>44</v>
      </c>
      <c r="BO40" s="22" t="s">
        <v>241</v>
      </c>
      <c r="BP40" s="26"/>
      <c r="BQ40" s="26"/>
      <c r="BR40" s="26"/>
      <c r="BS40" s="23">
        <v>0</v>
      </c>
      <c r="BT40" s="27" t="s">
        <v>44</v>
      </c>
      <c r="BU40" s="15">
        <v>0</v>
      </c>
      <c r="BV40" s="23" t="s">
        <v>1119</v>
      </c>
      <c r="BW40" s="23" t="s">
        <v>1119</v>
      </c>
      <c r="BX40" s="18" t="s">
        <v>44</v>
      </c>
      <c r="BY40" s="18" t="s">
        <v>44</v>
      </c>
      <c r="BZ40" s="18"/>
      <c r="CA40" s="18"/>
      <c r="CB40" s="18"/>
      <c r="CC40" s="18"/>
      <c r="CD40" s="54">
        <v>0</v>
      </c>
      <c r="CE40" s="27" t="s">
        <v>44</v>
      </c>
      <c r="CF40" s="54">
        <v>0</v>
      </c>
      <c r="CG40" s="18"/>
      <c r="CH40" s="18"/>
      <c r="CI40" s="18" t="s">
        <v>44</v>
      </c>
      <c r="CJ40" s="18" t="s">
        <v>44</v>
      </c>
      <c r="CK40" s="15">
        <v>0</v>
      </c>
      <c r="CL40" s="23" t="s">
        <v>1119</v>
      </c>
      <c r="CM40" s="23" t="s">
        <v>1119</v>
      </c>
      <c r="CN40" s="18" t="s">
        <v>44</v>
      </c>
      <c r="CO40" s="18" t="s">
        <v>44</v>
      </c>
    </row>
    <row r="41" spans="1:93" s="46" customFormat="1" ht="15" customHeight="1" x14ac:dyDescent="0.25">
      <c r="A41" s="29">
        <f t="shared" si="0"/>
        <v>27</v>
      </c>
      <c r="B41" s="30">
        <v>43952</v>
      </c>
      <c r="C41" s="30">
        <v>43982</v>
      </c>
      <c r="D41" s="33" t="s">
        <v>106</v>
      </c>
      <c r="E41" s="32">
        <v>43991</v>
      </c>
      <c r="F41" s="33" t="s">
        <v>504</v>
      </c>
      <c r="G41" s="30">
        <v>43873</v>
      </c>
      <c r="H41" s="33" t="s">
        <v>107</v>
      </c>
      <c r="I41" s="34">
        <v>113012360</v>
      </c>
      <c r="J41" s="33" t="s">
        <v>108</v>
      </c>
      <c r="K41" s="33" t="s">
        <v>109</v>
      </c>
      <c r="L41" s="33" t="s">
        <v>110</v>
      </c>
      <c r="M41" s="33" t="s">
        <v>108</v>
      </c>
      <c r="N41" s="33" t="s">
        <v>109</v>
      </c>
      <c r="O41" s="33" t="s">
        <v>58</v>
      </c>
      <c r="P41" s="35">
        <v>105</v>
      </c>
      <c r="Q41" s="36"/>
      <c r="R41" s="51">
        <v>13212</v>
      </c>
      <c r="S41" s="35">
        <v>30723.200000000001</v>
      </c>
      <c r="T41" s="35">
        <v>18673.3</v>
      </c>
      <c r="U41" s="35">
        <v>10105.619000000001</v>
      </c>
      <c r="V41" s="52"/>
      <c r="W41" s="52"/>
      <c r="X41" s="32"/>
      <c r="Y41" s="32"/>
      <c r="Z41" s="32"/>
      <c r="AA41" s="32"/>
      <c r="AB41" s="32"/>
      <c r="AC41" s="32"/>
      <c r="AD41" s="32"/>
      <c r="AE41" s="32"/>
      <c r="AF41" s="32"/>
      <c r="AG41" s="32">
        <v>34144</v>
      </c>
      <c r="AH41" s="32" t="s">
        <v>1118</v>
      </c>
      <c r="AI41" s="32" t="s">
        <v>1117</v>
      </c>
      <c r="AJ41" s="32">
        <v>21303</v>
      </c>
      <c r="AK41" s="32" t="s">
        <v>1116</v>
      </c>
      <c r="AL41" s="32" t="s">
        <v>1115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35">
        <v>7600.9059999999999</v>
      </c>
      <c r="BD41" s="35">
        <v>0</v>
      </c>
      <c r="BE41" s="47">
        <v>5861.8580000000002</v>
      </c>
      <c r="BF41" s="47">
        <v>5862.3580000000002</v>
      </c>
      <c r="BG41" s="47">
        <v>0.35799999999999998</v>
      </c>
      <c r="BH41" s="45">
        <v>5862</v>
      </c>
      <c r="BI41" s="44" t="s">
        <v>44</v>
      </c>
      <c r="BJ41" s="36">
        <v>5862</v>
      </c>
      <c r="BK41" s="33" t="s">
        <v>1112</v>
      </c>
      <c r="BL41" s="33" t="s">
        <v>1114</v>
      </c>
      <c r="BM41" s="30">
        <v>44347</v>
      </c>
      <c r="BN41" s="32" t="s">
        <v>45</v>
      </c>
      <c r="BO41" s="43" t="s">
        <v>240</v>
      </c>
      <c r="BP41" s="47">
        <v>1738.616</v>
      </c>
      <c r="BQ41" s="47">
        <v>1738.681</v>
      </c>
      <c r="BR41" s="47">
        <v>0.68100000000000005</v>
      </c>
      <c r="BS41" s="45">
        <v>1738</v>
      </c>
      <c r="BT41" s="44" t="s">
        <v>44</v>
      </c>
      <c r="BU41" s="36">
        <v>1738</v>
      </c>
      <c r="BV41" s="33" t="s">
        <v>1113</v>
      </c>
      <c r="BW41" s="33" t="s">
        <v>1111</v>
      </c>
      <c r="BX41" s="30">
        <v>44347</v>
      </c>
      <c r="BY41" s="32" t="s">
        <v>45</v>
      </c>
      <c r="BZ41" s="49" t="s">
        <v>244</v>
      </c>
      <c r="CA41" s="47">
        <v>0.432</v>
      </c>
      <c r="CB41" s="47">
        <v>0.746</v>
      </c>
      <c r="CC41" s="47">
        <v>0.746</v>
      </c>
      <c r="CD41" s="45">
        <v>0</v>
      </c>
      <c r="CE41" s="44" t="s">
        <v>44</v>
      </c>
      <c r="CF41" s="51">
        <v>0</v>
      </c>
      <c r="CG41" s="33" t="s">
        <v>1111</v>
      </c>
      <c r="CH41" s="33" t="s">
        <v>1111</v>
      </c>
      <c r="CI41" s="30">
        <v>44347</v>
      </c>
      <c r="CJ41" s="32" t="s">
        <v>45</v>
      </c>
      <c r="CK41" s="36">
        <v>7600</v>
      </c>
      <c r="CL41" s="33" t="s">
        <v>1112</v>
      </c>
      <c r="CM41" s="33" t="s">
        <v>1111</v>
      </c>
      <c r="CN41" s="30">
        <v>44347</v>
      </c>
      <c r="CO41" s="32" t="s">
        <v>45</v>
      </c>
    </row>
    <row r="42" spans="1:93" s="46" customFormat="1" ht="15" customHeight="1" x14ac:dyDescent="0.25">
      <c r="A42" s="29">
        <f t="shared" si="0"/>
        <v>28</v>
      </c>
      <c r="B42" s="30">
        <v>43952</v>
      </c>
      <c r="C42" s="30">
        <v>43982</v>
      </c>
      <c r="D42" s="33" t="s">
        <v>111</v>
      </c>
      <c r="E42" s="32">
        <v>43994</v>
      </c>
      <c r="F42" s="33" t="s">
        <v>506</v>
      </c>
      <c r="G42" s="30">
        <v>43873</v>
      </c>
      <c r="H42" s="33" t="s">
        <v>112</v>
      </c>
      <c r="I42" s="34">
        <v>114005624</v>
      </c>
      <c r="J42" s="33" t="s">
        <v>113</v>
      </c>
      <c r="K42" s="33" t="s">
        <v>114</v>
      </c>
      <c r="L42" s="33" t="s">
        <v>115</v>
      </c>
      <c r="M42" s="33" t="s">
        <v>113</v>
      </c>
      <c r="N42" s="33" t="s">
        <v>114</v>
      </c>
      <c r="O42" s="33" t="s">
        <v>58</v>
      </c>
      <c r="P42" s="35">
        <v>68.180000000000007</v>
      </c>
      <c r="Q42" s="36">
        <v>34284</v>
      </c>
      <c r="R42" s="51"/>
      <c r="S42" s="35">
        <v>22253</v>
      </c>
      <c r="T42" s="35">
        <v>11096</v>
      </c>
      <c r="U42" s="35">
        <v>24152</v>
      </c>
      <c r="V42" s="52">
        <v>21.03</v>
      </c>
      <c r="W42" s="52">
        <v>80.459999999999994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35">
        <v>22609.621999999999</v>
      </c>
      <c r="BD42" s="35">
        <v>0</v>
      </c>
      <c r="BE42" s="47">
        <v>19908.395</v>
      </c>
      <c r="BF42" s="47">
        <v>19908.635999999999</v>
      </c>
      <c r="BG42" s="47">
        <v>0.63600000000000001</v>
      </c>
      <c r="BH42" s="45">
        <v>19908</v>
      </c>
      <c r="BI42" s="44" t="s">
        <v>44</v>
      </c>
      <c r="BJ42" s="36">
        <v>19908</v>
      </c>
      <c r="BK42" s="33" t="s">
        <v>1108</v>
      </c>
      <c r="BL42" s="33" t="s">
        <v>1110</v>
      </c>
      <c r="BM42" s="30">
        <v>44347</v>
      </c>
      <c r="BN42" s="32" t="s">
        <v>45</v>
      </c>
      <c r="BO42" s="43" t="s">
        <v>240</v>
      </c>
      <c r="BP42" s="47">
        <v>2701.2269999999999</v>
      </c>
      <c r="BQ42" s="47">
        <v>2701.7829999999999</v>
      </c>
      <c r="BR42" s="47">
        <v>0.78300000000000003</v>
      </c>
      <c r="BS42" s="45">
        <v>2701</v>
      </c>
      <c r="BT42" s="44" t="s">
        <v>44</v>
      </c>
      <c r="BU42" s="36">
        <v>2701</v>
      </c>
      <c r="BV42" s="33" t="s">
        <v>1109</v>
      </c>
      <c r="BW42" s="33" t="s">
        <v>1107</v>
      </c>
      <c r="BX42" s="30">
        <v>44347</v>
      </c>
      <c r="BY42" s="32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51">
        <v>0</v>
      </c>
      <c r="CE42" s="32" t="s">
        <v>44</v>
      </c>
      <c r="CF42" s="51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22609</v>
      </c>
      <c r="CL42" s="33" t="s">
        <v>1108</v>
      </c>
      <c r="CM42" s="33" t="s">
        <v>1107</v>
      </c>
      <c r="CN42" s="30">
        <v>44347</v>
      </c>
      <c r="CO42" s="32" t="s">
        <v>45</v>
      </c>
    </row>
    <row r="43" spans="1:93" s="24" customFormat="1" ht="15" customHeight="1" x14ac:dyDescent="0.25">
      <c r="A43" s="8">
        <f t="shared" si="0"/>
        <v>29</v>
      </c>
      <c r="B43" s="12"/>
      <c r="C43" s="12"/>
      <c r="D43" s="10" t="s">
        <v>116</v>
      </c>
      <c r="E43" s="11" t="s">
        <v>44</v>
      </c>
      <c r="F43" s="10" t="s">
        <v>500</v>
      </c>
      <c r="G43" s="12">
        <v>43873</v>
      </c>
      <c r="H43" s="10" t="s">
        <v>117</v>
      </c>
      <c r="I43" s="13">
        <v>831609046</v>
      </c>
      <c r="J43" s="10" t="s">
        <v>47</v>
      </c>
      <c r="K43" s="10" t="s">
        <v>68</v>
      </c>
      <c r="L43" s="10" t="s">
        <v>118</v>
      </c>
      <c r="M43" s="10" t="s">
        <v>47</v>
      </c>
      <c r="N43" s="10" t="s">
        <v>68</v>
      </c>
      <c r="O43" s="10" t="s">
        <v>58</v>
      </c>
      <c r="P43" s="14">
        <v>72</v>
      </c>
      <c r="Q43" s="15"/>
      <c r="R43" s="54"/>
      <c r="S43" s="14"/>
      <c r="T43" s="14"/>
      <c r="U43" s="14"/>
      <c r="V43" s="53"/>
      <c r="W43" s="53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>
        <v>42360</v>
      </c>
      <c r="AW43" s="18"/>
      <c r="AX43" s="18"/>
      <c r="AY43" s="18">
        <v>42244</v>
      </c>
      <c r="AZ43" s="18" t="s">
        <v>44</v>
      </c>
      <c r="BA43" s="18" t="s">
        <v>44</v>
      </c>
      <c r="BB43" s="18" t="s">
        <v>44</v>
      </c>
      <c r="BC43" s="14"/>
      <c r="BD43" s="14"/>
      <c r="BE43" s="26"/>
      <c r="BF43" s="26"/>
      <c r="BG43" s="26"/>
      <c r="BH43" s="23">
        <v>0</v>
      </c>
      <c r="BI43" s="27" t="s">
        <v>44</v>
      </c>
      <c r="BJ43" s="23">
        <v>0</v>
      </c>
      <c r="BK43" s="10" t="s">
        <v>1106</v>
      </c>
      <c r="BL43" s="10" t="s">
        <v>1106</v>
      </c>
      <c r="BM43" s="18" t="s">
        <v>44</v>
      </c>
      <c r="BN43" s="18" t="s">
        <v>44</v>
      </c>
      <c r="BO43" s="22" t="s">
        <v>240</v>
      </c>
      <c r="BP43" s="26"/>
      <c r="BQ43" s="26"/>
      <c r="BR43" s="26"/>
      <c r="BS43" s="23">
        <v>0</v>
      </c>
      <c r="BT43" s="27" t="s">
        <v>44</v>
      </c>
      <c r="BU43" s="23">
        <v>0</v>
      </c>
      <c r="BV43" s="10" t="s">
        <v>1106</v>
      </c>
      <c r="BW43" s="10" t="s">
        <v>1106</v>
      </c>
      <c r="BX43" s="18" t="s">
        <v>44</v>
      </c>
      <c r="BY43" s="18" t="s">
        <v>44</v>
      </c>
      <c r="BZ43" s="18"/>
      <c r="CA43" s="18"/>
      <c r="CB43" s="18"/>
      <c r="CC43" s="18"/>
      <c r="CD43" s="54">
        <v>0</v>
      </c>
      <c r="CE43" s="27" t="s">
        <v>44</v>
      </c>
      <c r="CF43" s="54">
        <v>0</v>
      </c>
      <c r="CG43" s="18"/>
      <c r="CH43" s="18"/>
      <c r="CI43" s="18" t="s">
        <v>44</v>
      </c>
      <c r="CJ43" s="18" t="s">
        <v>44</v>
      </c>
      <c r="CK43" s="23">
        <v>0</v>
      </c>
      <c r="CL43" s="10" t="s">
        <v>1106</v>
      </c>
      <c r="CM43" s="10" t="s">
        <v>1106</v>
      </c>
      <c r="CN43" s="18" t="s">
        <v>44</v>
      </c>
      <c r="CO43" s="18" t="s">
        <v>44</v>
      </c>
    </row>
    <row r="44" spans="1:93" s="46" customFormat="1" ht="15" customHeight="1" x14ac:dyDescent="0.25">
      <c r="A44" s="29">
        <f t="shared" si="0"/>
        <v>30</v>
      </c>
      <c r="B44" s="30">
        <v>43952</v>
      </c>
      <c r="C44" s="30">
        <v>43982</v>
      </c>
      <c r="D44" s="33" t="s">
        <v>169</v>
      </c>
      <c r="E44" s="32">
        <v>43991</v>
      </c>
      <c r="F44" s="33" t="s">
        <v>501</v>
      </c>
      <c r="G44" s="30">
        <v>43873</v>
      </c>
      <c r="H44" s="33" t="s">
        <v>117</v>
      </c>
      <c r="I44" s="34">
        <v>831609046</v>
      </c>
      <c r="J44" s="33" t="s">
        <v>47</v>
      </c>
      <c r="K44" s="33" t="s">
        <v>68</v>
      </c>
      <c r="L44" s="33" t="s">
        <v>170</v>
      </c>
      <c r="M44" s="33" t="s">
        <v>47</v>
      </c>
      <c r="N44" s="33" t="s">
        <v>68</v>
      </c>
      <c r="O44" s="33" t="s">
        <v>58</v>
      </c>
      <c r="P44" s="35">
        <v>166.84899999999999</v>
      </c>
      <c r="Q44" s="36">
        <v>34284</v>
      </c>
      <c r="R44" s="51"/>
      <c r="S44" s="35">
        <v>53031</v>
      </c>
      <c r="T44" s="35">
        <v>48837</v>
      </c>
      <c r="U44" s="35">
        <v>14252.13</v>
      </c>
      <c r="V44" s="52"/>
      <c r="W44" s="52"/>
      <c r="X44" s="32"/>
      <c r="Y44" s="32"/>
      <c r="Z44" s="32"/>
      <c r="AA44" s="32">
        <v>23511</v>
      </c>
      <c r="AB44" s="32"/>
      <c r="AC44" s="32"/>
      <c r="AD44" s="32">
        <v>23544</v>
      </c>
      <c r="AE44" s="32"/>
      <c r="AF44" s="32"/>
      <c r="AG44" s="32"/>
      <c r="AH44" s="32" t="s">
        <v>1105</v>
      </c>
      <c r="AI44" s="32" t="s">
        <v>1104</v>
      </c>
      <c r="AJ44" s="32">
        <v>43501</v>
      </c>
      <c r="AK44" s="32"/>
      <c r="AL44" s="32"/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35">
        <v>10007.472</v>
      </c>
      <c r="BD44" s="35">
        <v>0</v>
      </c>
      <c r="BE44" s="47">
        <v>8486.1569999999992</v>
      </c>
      <c r="BF44" s="47">
        <v>8486.4259999999995</v>
      </c>
      <c r="BG44" s="47">
        <v>0.42599999999999999</v>
      </c>
      <c r="BH44" s="45">
        <v>8486</v>
      </c>
      <c r="BI44" s="44" t="s">
        <v>44</v>
      </c>
      <c r="BJ44" s="45">
        <v>8486</v>
      </c>
      <c r="BK44" s="33" t="s">
        <v>1101</v>
      </c>
      <c r="BL44" s="33" t="s">
        <v>1103</v>
      </c>
      <c r="BM44" s="30">
        <v>44347</v>
      </c>
      <c r="BN44" s="32" t="s">
        <v>45</v>
      </c>
      <c r="BO44" s="43" t="s">
        <v>240</v>
      </c>
      <c r="BP44" s="47">
        <v>1521.3150000000001</v>
      </c>
      <c r="BQ44" s="47">
        <v>1522.1489999999999</v>
      </c>
      <c r="BR44" s="47">
        <v>0.14899999999999999</v>
      </c>
      <c r="BS44" s="45">
        <v>1522</v>
      </c>
      <c r="BT44" s="44" t="s">
        <v>44</v>
      </c>
      <c r="BU44" s="45">
        <v>1522</v>
      </c>
      <c r="BV44" s="33" t="s">
        <v>1102</v>
      </c>
      <c r="BW44" s="33" t="s">
        <v>1100</v>
      </c>
      <c r="BX44" s="30">
        <v>44347</v>
      </c>
      <c r="BY44" s="32" t="s">
        <v>45</v>
      </c>
      <c r="BZ44" s="32" t="s">
        <v>44</v>
      </c>
      <c r="CA44" s="32" t="s">
        <v>44</v>
      </c>
      <c r="CB44" s="32" t="s">
        <v>44</v>
      </c>
      <c r="CC44" s="32" t="s">
        <v>44</v>
      </c>
      <c r="CD44" s="51">
        <v>0</v>
      </c>
      <c r="CE44" s="32" t="s">
        <v>44</v>
      </c>
      <c r="CF44" s="51">
        <v>0</v>
      </c>
      <c r="CG44" s="32" t="s">
        <v>44</v>
      </c>
      <c r="CH44" s="32" t="s">
        <v>44</v>
      </c>
      <c r="CI44" s="32" t="s">
        <v>44</v>
      </c>
      <c r="CJ44" s="32" t="s">
        <v>44</v>
      </c>
      <c r="CK44" s="45">
        <v>10008</v>
      </c>
      <c r="CL44" s="33" t="s">
        <v>1101</v>
      </c>
      <c r="CM44" s="33" t="s">
        <v>1100</v>
      </c>
      <c r="CN44" s="30">
        <v>44347</v>
      </c>
      <c r="CO44" s="32" t="s">
        <v>45</v>
      </c>
    </row>
    <row r="45" spans="1:93" s="46" customFormat="1" ht="15" customHeight="1" x14ac:dyDescent="0.25">
      <c r="A45" s="29">
        <f t="shared" si="0"/>
        <v>31</v>
      </c>
      <c r="B45" s="30">
        <v>43952</v>
      </c>
      <c r="C45" s="30">
        <v>43982</v>
      </c>
      <c r="D45" s="33" t="s">
        <v>119</v>
      </c>
      <c r="E45" s="32">
        <v>43992</v>
      </c>
      <c r="F45" s="33" t="s">
        <v>505</v>
      </c>
      <c r="G45" s="30">
        <v>43873</v>
      </c>
      <c r="H45" s="33" t="s">
        <v>120</v>
      </c>
      <c r="I45" s="34">
        <v>115016602</v>
      </c>
      <c r="J45" s="33" t="s">
        <v>75</v>
      </c>
      <c r="K45" s="33" t="s">
        <v>74</v>
      </c>
      <c r="L45" s="33" t="s">
        <v>121</v>
      </c>
      <c r="M45" s="33" t="s">
        <v>75</v>
      </c>
      <c r="N45" s="33" t="s">
        <v>74</v>
      </c>
      <c r="O45" s="33" t="s">
        <v>58</v>
      </c>
      <c r="P45" s="35">
        <v>104.6</v>
      </c>
      <c r="Q45" s="36">
        <v>34284</v>
      </c>
      <c r="R45" s="51"/>
      <c r="S45" s="35">
        <v>14799.419</v>
      </c>
      <c r="T45" s="35">
        <v>13368</v>
      </c>
      <c r="U45" s="35">
        <v>15233.041999999999</v>
      </c>
      <c r="V45" s="52">
        <v>21.4</v>
      </c>
      <c r="W45" s="52">
        <v>74.040000000000006</v>
      </c>
      <c r="X45" s="32">
        <v>40886</v>
      </c>
      <c r="Y45" s="32"/>
      <c r="Z45" s="32"/>
      <c r="AA45" s="32"/>
      <c r="AB45" s="32"/>
      <c r="AC45" s="32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55" t="s">
        <v>123</v>
      </c>
      <c r="BB45" s="32" t="s">
        <v>124</v>
      </c>
      <c r="BC45" s="35">
        <v>14743.047</v>
      </c>
      <c r="BD45" s="35">
        <v>0</v>
      </c>
      <c r="BE45" s="47">
        <v>14743.047</v>
      </c>
      <c r="BF45" s="47">
        <v>14743.414000000001</v>
      </c>
      <c r="BG45" s="47">
        <v>0.41399999999999998</v>
      </c>
      <c r="BH45" s="45">
        <v>14743</v>
      </c>
      <c r="BI45" s="44" t="s">
        <v>44</v>
      </c>
      <c r="BJ45" s="36">
        <v>14743</v>
      </c>
      <c r="BK45" s="33" t="s">
        <v>1099</v>
      </c>
      <c r="BL45" s="33" t="s">
        <v>1098</v>
      </c>
      <c r="BM45" s="30">
        <v>44347</v>
      </c>
      <c r="BN45" s="32" t="s">
        <v>45</v>
      </c>
      <c r="BO45" s="45" t="s">
        <v>44</v>
      </c>
      <c r="BP45" s="47" t="s">
        <v>44</v>
      </c>
      <c r="BQ45" s="47" t="s">
        <v>44</v>
      </c>
      <c r="BR45" s="47" t="s">
        <v>44</v>
      </c>
      <c r="BS45" s="45">
        <v>0</v>
      </c>
      <c r="BT45" s="44" t="s">
        <v>44</v>
      </c>
      <c r="BU45" s="51">
        <v>0</v>
      </c>
      <c r="BV45" s="33" t="s">
        <v>44</v>
      </c>
      <c r="BW45" s="33" t="s">
        <v>44</v>
      </c>
      <c r="BX45" s="32" t="s">
        <v>44</v>
      </c>
      <c r="BY45" s="32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51">
        <v>0</v>
      </c>
      <c r="CE45" s="32" t="s">
        <v>44</v>
      </c>
      <c r="CF45" s="51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14743</v>
      </c>
      <c r="CL45" s="33" t="s">
        <v>1099</v>
      </c>
      <c r="CM45" s="33" t="s">
        <v>1098</v>
      </c>
      <c r="CN45" s="30">
        <v>44347</v>
      </c>
      <c r="CO45" s="32" t="s">
        <v>45</v>
      </c>
    </row>
    <row r="46" spans="1:93" s="46" customFormat="1" ht="15" customHeight="1" x14ac:dyDescent="0.25">
      <c r="A46" s="29">
        <f t="shared" si="0"/>
        <v>32</v>
      </c>
      <c r="B46" s="30">
        <v>43952</v>
      </c>
      <c r="C46" s="30">
        <v>43982</v>
      </c>
      <c r="D46" s="33" t="s">
        <v>125</v>
      </c>
      <c r="E46" s="32">
        <v>43993</v>
      </c>
      <c r="F46" s="33" t="s">
        <v>507</v>
      </c>
      <c r="G46" s="30">
        <v>43873</v>
      </c>
      <c r="H46" s="33" t="s">
        <v>126</v>
      </c>
      <c r="I46" s="34">
        <v>123526494</v>
      </c>
      <c r="J46" s="33" t="s">
        <v>127</v>
      </c>
      <c r="K46" s="33" t="s">
        <v>128</v>
      </c>
      <c r="L46" s="33" t="s">
        <v>129</v>
      </c>
      <c r="M46" s="33" t="s">
        <v>127</v>
      </c>
      <c r="N46" s="33" t="s">
        <v>128</v>
      </c>
      <c r="O46" s="33" t="s">
        <v>72</v>
      </c>
      <c r="P46" s="35">
        <v>200</v>
      </c>
      <c r="Q46" s="36"/>
      <c r="R46" s="51">
        <v>10452</v>
      </c>
      <c r="S46" s="35">
        <v>152538</v>
      </c>
      <c r="T46" s="35">
        <v>152538</v>
      </c>
      <c r="U46" s="35">
        <v>57084.286999999997</v>
      </c>
      <c r="V46" s="52"/>
      <c r="W46" s="52"/>
      <c r="X46" s="32"/>
      <c r="Y46" s="32" t="s">
        <v>1097</v>
      </c>
      <c r="Z46" s="32" t="s">
        <v>1096</v>
      </c>
      <c r="AA46" s="32">
        <v>22251</v>
      </c>
      <c r="AB46" s="32"/>
      <c r="AC46" s="32"/>
      <c r="AD46" s="32">
        <v>22392</v>
      </c>
      <c r="AE46" s="32" t="s">
        <v>1095</v>
      </c>
      <c r="AF46" s="32" t="s">
        <v>429</v>
      </c>
      <c r="AG46" s="32">
        <v>22543</v>
      </c>
      <c r="AH46" s="32" t="s">
        <v>1094</v>
      </c>
      <c r="AI46" s="32" t="s">
        <v>304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35">
        <v>41370.194000000003</v>
      </c>
      <c r="BD46" s="35">
        <v>0</v>
      </c>
      <c r="BE46" s="47">
        <v>41370.194000000003</v>
      </c>
      <c r="BF46" s="47">
        <v>41370.887000000002</v>
      </c>
      <c r="BG46" s="47">
        <v>0.88700000000000001</v>
      </c>
      <c r="BH46" s="45">
        <v>41370</v>
      </c>
      <c r="BI46" s="44" t="s">
        <v>44</v>
      </c>
      <c r="BJ46" s="45">
        <v>41370</v>
      </c>
      <c r="BK46" s="33" t="s">
        <v>1093</v>
      </c>
      <c r="BL46" s="33" t="s">
        <v>1092</v>
      </c>
      <c r="BM46" s="30">
        <v>44347</v>
      </c>
      <c r="BN46" s="32" t="s">
        <v>45</v>
      </c>
      <c r="BO46" s="45" t="s">
        <v>44</v>
      </c>
      <c r="BP46" s="47" t="s">
        <v>44</v>
      </c>
      <c r="BQ46" s="47" t="s">
        <v>44</v>
      </c>
      <c r="BR46" s="47" t="s">
        <v>44</v>
      </c>
      <c r="BS46" s="45">
        <v>0</v>
      </c>
      <c r="BT46" s="44" t="s">
        <v>44</v>
      </c>
      <c r="BU46" s="51">
        <v>0</v>
      </c>
      <c r="BV46" s="33" t="s">
        <v>44</v>
      </c>
      <c r="BW46" s="33" t="s">
        <v>44</v>
      </c>
      <c r="BX46" s="32" t="s">
        <v>44</v>
      </c>
      <c r="BY46" s="32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51">
        <v>0</v>
      </c>
      <c r="CE46" s="32" t="s">
        <v>44</v>
      </c>
      <c r="CF46" s="51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5">
        <v>41370</v>
      </c>
      <c r="CL46" s="33" t="s">
        <v>1093</v>
      </c>
      <c r="CM46" s="33" t="s">
        <v>1092</v>
      </c>
      <c r="CN46" s="30">
        <v>44347</v>
      </c>
      <c r="CO46" s="32" t="s">
        <v>45</v>
      </c>
    </row>
    <row r="47" spans="1:93" s="46" customFormat="1" ht="15" customHeight="1" x14ac:dyDescent="0.25">
      <c r="A47" s="29">
        <f t="shared" si="0"/>
        <v>33</v>
      </c>
      <c r="B47" s="30">
        <v>43952</v>
      </c>
      <c r="C47" s="30">
        <v>43982</v>
      </c>
      <c r="D47" s="33" t="s">
        <v>130</v>
      </c>
      <c r="E47" s="32">
        <v>43997</v>
      </c>
      <c r="F47" s="33" t="s">
        <v>498</v>
      </c>
      <c r="G47" s="30">
        <v>43850</v>
      </c>
      <c r="H47" s="33" t="s">
        <v>131</v>
      </c>
      <c r="I47" s="34">
        <v>119004654</v>
      </c>
      <c r="J47" s="33" t="s">
        <v>94</v>
      </c>
      <c r="K47" s="33" t="s">
        <v>95</v>
      </c>
      <c r="L47" s="33" t="s">
        <v>132</v>
      </c>
      <c r="M47" s="33" t="s">
        <v>94</v>
      </c>
      <c r="N47" s="33" t="s">
        <v>95</v>
      </c>
      <c r="O47" s="33" t="s">
        <v>58</v>
      </c>
      <c r="P47" s="35">
        <v>30</v>
      </c>
      <c r="Q47" s="36"/>
      <c r="R47" s="51">
        <v>12192</v>
      </c>
      <c r="S47" s="35">
        <v>18826.321</v>
      </c>
      <c r="T47" s="35">
        <v>19343</v>
      </c>
      <c r="U47" s="35">
        <v>10614.28</v>
      </c>
      <c r="V47" s="52"/>
      <c r="W47" s="52"/>
      <c r="X47" s="32"/>
      <c r="Y47" s="32" t="s">
        <v>1091</v>
      </c>
      <c r="Z47" s="32" t="s">
        <v>1090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35">
        <v>8413.607</v>
      </c>
      <c r="BD47" s="35">
        <v>0</v>
      </c>
      <c r="BE47" s="47">
        <v>6767.6149999999998</v>
      </c>
      <c r="BF47" s="47">
        <v>6767.8950000000004</v>
      </c>
      <c r="BG47" s="47">
        <v>0.89500000000000002</v>
      </c>
      <c r="BH47" s="45">
        <v>6767</v>
      </c>
      <c r="BI47" s="44" t="s">
        <v>44</v>
      </c>
      <c r="BJ47" s="36">
        <v>6767</v>
      </c>
      <c r="BK47" s="33" t="s">
        <v>1086</v>
      </c>
      <c r="BL47" s="33" t="s">
        <v>1089</v>
      </c>
      <c r="BM47" s="30">
        <v>44347</v>
      </c>
      <c r="BN47" s="32" t="s">
        <v>45</v>
      </c>
      <c r="BO47" s="45" t="s">
        <v>44</v>
      </c>
      <c r="BP47" s="47" t="s">
        <v>44</v>
      </c>
      <c r="BQ47" s="47" t="s">
        <v>44</v>
      </c>
      <c r="BR47" s="47" t="s">
        <v>44</v>
      </c>
      <c r="BS47" s="45">
        <v>0</v>
      </c>
      <c r="BT47" s="44" t="s">
        <v>44</v>
      </c>
      <c r="BU47" s="51">
        <v>0</v>
      </c>
      <c r="BV47" s="33" t="s">
        <v>44</v>
      </c>
      <c r="BW47" s="33" t="s">
        <v>44</v>
      </c>
      <c r="BX47" s="32" t="s">
        <v>44</v>
      </c>
      <c r="BY47" s="32" t="s">
        <v>44</v>
      </c>
      <c r="BZ47" s="49" t="s">
        <v>244</v>
      </c>
      <c r="CA47" s="47">
        <v>1645.992</v>
      </c>
      <c r="CB47" s="47">
        <v>1646.4829999999999</v>
      </c>
      <c r="CC47" s="47">
        <v>0.48299999999999998</v>
      </c>
      <c r="CD47" s="45">
        <v>1646</v>
      </c>
      <c r="CE47" s="44" t="s">
        <v>44</v>
      </c>
      <c r="CF47" s="51">
        <v>1646</v>
      </c>
      <c r="CG47" s="33" t="s">
        <v>1088</v>
      </c>
      <c r="CH47" s="33" t="s">
        <v>1087</v>
      </c>
      <c r="CI47" s="30">
        <v>44347</v>
      </c>
      <c r="CJ47" s="32" t="s">
        <v>45</v>
      </c>
      <c r="CK47" s="51">
        <v>8413</v>
      </c>
      <c r="CL47" s="33" t="s">
        <v>1086</v>
      </c>
      <c r="CM47" s="33" t="s">
        <v>1085</v>
      </c>
      <c r="CN47" s="30">
        <v>44347</v>
      </c>
      <c r="CO47" s="32" t="s">
        <v>45</v>
      </c>
    </row>
    <row r="48" spans="1:93" s="46" customFormat="1" ht="15" customHeight="1" x14ac:dyDescent="0.25">
      <c r="A48" s="29">
        <f t="shared" si="0"/>
        <v>34</v>
      </c>
      <c r="B48" s="30">
        <v>43952</v>
      </c>
      <c r="C48" s="30">
        <v>43982</v>
      </c>
      <c r="D48" s="33" t="s">
        <v>165</v>
      </c>
      <c r="E48" s="32">
        <v>43993</v>
      </c>
      <c r="F48" s="33" t="s">
        <v>503</v>
      </c>
      <c r="G48" s="30">
        <v>43873</v>
      </c>
      <c r="H48" s="33" t="s">
        <v>245</v>
      </c>
      <c r="I48" s="34">
        <v>117005106</v>
      </c>
      <c r="J48" s="33" t="s">
        <v>166</v>
      </c>
      <c r="K48" s="33" t="s">
        <v>167</v>
      </c>
      <c r="L48" s="33" t="s">
        <v>168</v>
      </c>
      <c r="M48" s="33" t="s">
        <v>166</v>
      </c>
      <c r="N48" s="33" t="s">
        <v>167</v>
      </c>
      <c r="O48" s="33" t="s">
        <v>58</v>
      </c>
      <c r="P48" s="35">
        <v>400</v>
      </c>
      <c r="Q48" s="36"/>
      <c r="R48" s="51">
        <v>18062</v>
      </c>
      <c r="S48" s="35">
        <v>43015.588000000003</v>
      </c>
      <c r="T48" s="35">
        <v>29781</v>
      </c>
      <c r="U48" s="35">
        <v>23660.187000000002</v>
      </c>
      <c r="V48" s="52"/>
      <c r="W48" s="5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 t="s">
        <v>1084</v>
      </c>
      <c r="AL48" s="32" t="s">
        <v>1083</v>
      </c>
      <c r="AM48" s="32">
        <v>31177</v>
      </c>
      <c r="AN48" s="32" t="s">
        <v>1082</v>
      </c>
      <c r="AO48" s="32" t="s">
        <v>1081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35">
        <v>19460.100999999999</v>
      </c>
      <c r="BD48" s="35">
        <v>0</v>
      </c>
      <c r="BE48" s="47">
        <v>18416.296999999999</v>
      </c>
      <c r="BF48" s="47">
        <v>18416.647000000001</v>
      </c>
      <c r="BG48" s="47">
        <v>0.64700000000000002</v>
      </c>
      <c r="BH48" s="45">
        <v>18416</v>
      </c>
      <c r="BI48" s="44" t="s">
        <v>44</v>
      </c>
      <c r="BJ48" s="36">
        <v>18416</v>
      </c>
      <c r="BK48" s="33" t="s">
        <v>1076</v>
      </c>
      <c r="BL48" s="33" t="s">
        <v>1080</v>
      </c>
      <c r="BM48" s="30">
        <v>44347</v>
      </c>
      <c r="BN48" s="32" t="s">
        <v>45</v>
      </c>
      <c r="BO48" s="43" t="s">
        <v>241</v>
      </c>
      <c r="BP48" s="47">
        <v>881.36300000000006</v>
      </c>
      <c r="BQ48" s="47">
        <v>881.529</v>
      </c>
      <c r="BR48" s="47">
        <v>0.52900000000000003</v>
      </c>
      <c r="BS48" s="45">
        <v>881</v>
      </c>
      <c r="BT48" s="44" t="s">
        <v>44</v>
      </c>
      <c r="BU48" s="36">
        <v>881</v>
      </c>
      <c r="BV48" s="33" t="s">
        <v>1079</v>
      </c>
      <c r="BW48" s="33" t="s">
        <v>1078</v>
      </c>
      <c r="BX48" s="30">
        <v>44347</v>
      </c>
      <c r="BY48" s="32" t="s">
        <v>45</v>
      </c>
      <c r="BZ48" s="32" t="s">
        <v>251</v>
      </c>
      <c r="CA48" s="47">
        <v>162.441</v>
      </c>
      <c r="CB48" s="47">
        <v>163.36600000000001</v>
      </c>
      <c r="CC48" s="47">
        <v>0.36599999999999999</v>
      </c>
      <c r="CD48" s="45">
        <v>163</v>
      </c>
      <c r="CE48" s="44" t="s">
        <v>44</v>
      </c>
      <c r="CF48" s="51">
        <v>163</v>
      </c>
      <c r="CG48" s="33" t="s">
        <v>1077</v>
      </c>
      <c r="CH48" s="33" t="s">
        <v>1075</v>
      </c>
      <c r="CI48" s="30">
        <v>44347</v>
      </c>
      <c r="CJ48" s="32" t="s">
        <v>45</v>
      </c>
      <c r="CK48" s="51">
        <v>19460</v>
      </c>
      <c r="CL48" s="33" t="s">
        <v>1076</v>
      </c>
      <c r="CM48" s="33" t="s">
        <v>1075</v>
      </c>
      <c r="CN48" s="30">
        <v>44347</v>
      </c>
      <c r="CO48" s="32" t="s">
        <v>45</v>
      </c>
    </row>
    <row r="49" spans="1:93" s="46" customFormat="1" ht="15" customHeight="1" x14ac:dyDescent="0.25">
      <c r="A49" s="29">
        <f t="shared" si="0"/>
        <v>35</v>
      </c>
      <c r="B49" s="30">
        <v>43952</v>
      </c>
      <c r="C49" s="30">
        <v>43982</v>
      </c>
      <c r="D49" s="33" t="s">
        <v>133</v>
      </c>
      <c r="E49" s="32">
        <v>43990</v>
      </c>
      <c r="F49" s="33" t="s">
        <v>259</v>
      </c>
      <c r="G49" s="30">
        <v>43850</v>
      </c>
      <c r="H49" s="33" t="s">
        <v>149</v>
      </c>
      <c r="I49" s="34">
        <v>813109388</v>
      </c>
      <c r="J49" s="33" t="s">
        <v>134</v>
      </c>
      <c r="K49" s="33" t="s">
        <v>135</v>
      </c>
      <c r="L49" s="33" t="s">
        <v>136</v>
      </c>
      <c r="M49" s="33" t="s">
        <v>134</v>
      </c>
      <c r="N49" s="33" t="s">
        <v>135</v>
      </c>
      <c r="O49" s="33" t="s">
        <v>72</v>
      </c>
      <c r="P49" s="35">
        <v>125</v>
      </c>
      <c r="Q49" s="36"/>
      <c r="R49" s="51">
        <v>28216</v>
      </c>
      <c r="S49" s="35">
        <v>162144.28599999999</v>
      </c>
      <c r="T49" s="35">
        <v>179349</v>
      </c>
      <c r="U49" s="35">
        <v>10410.629999999999</v>
      </c>
      <c r="V49" s="52"/>
      <c r="W49" s="52"/>
      <c r="X49" s="32"/>
      <c r="Y49" s="32"/>
      <c r="Z49" s="32"/>
      <c r="AA49" s="32">
        <v>24138</v>
      </c>
      <c r="AB49" s="32" t="s">
        <v>1074</v>
      </c>
      <c r="AC49" s="32" t="s">
        <v>1073</v>
      </c>
      <c r="AD49" s="32">
        <v>24138</v>
      </c>
      <c r="AE49" s="32"/>
      <c r="AF49" s="32"/>
      <c r="AG49" s="32"/>
      <c r="AH49" s="32" t="s">
        <v>1072</v>
      </c>
      <c r="AI49" s="32" t="s">
        <v>1071</v>
      </c>
      <c r="AJ49" s="32">
        <v>27060</v>
      </c>
      <c r="AK49" s="32" t="s">
        <v>1070</v>
      </c>
      <c r="AL49" s="32" t="s">
        <v>1069</v>
      </c>
      <c r="AM49" s="32">
        <v>27269</v>
      </c>
      <c r="AN49" s="32" t="s">
        <v>1068</v>
      </c>
      <c r="AO49" s="32" t="s">
        <v>1067</v>
      </c>
      <c r="AP49" s="32">
        <v>27269</v>
      </c>
      <c r="AQ49" s="32"/>
      <c r="AR49" s="32"/>
      <c r="AS49" s="32">
        <v>27269</v>
      </c>
      <c r="AT49" s="32" t="s">
        <v>1066</v>
      </c>
      <c r="AU49" s="32" t="s">
        <v>1065</v>
      </c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35">
        <v>31.41</v>
      </c>
      <c r="BD49" s="35">
        <v>0</v>
      </c>
      <c r="BE49" s="47">
        <v>13.215</v>
      </c>
      <c r="BF49" s="47">
        <v>13.35</v>
      </c>
      <c r="BG49" s="47">
        <v>0.35</v>
      </c>
      <c r="BH49" s="45">
        <v>13</v>
      </c>
      <c r="BI49" s="44" t="s">
        <v>44</v>
      </c>
      <c r="BJ49" s="45">
        <v>13</v>
      </c>
      <c r="BK49" s="33" t="s">
        <v>1062</v>
      </c>
      <c r="BL49" s="33" t="s">
        <v>1064</v>
      </c>
      <c r="BM49" s="30">
        <v>44347</v>
      </c>
      <c r="BN49" s="32" t="s">
        <v>45</v>
      </c>
      <c r="BO49" s="45" t="s">
        <v>44</v>
      </c>
      <c r="BP49" s="47" t="s">
        <v>44</v>
      </c>
      <c r="BQ49" s="47" t="s">
        <v>44</v>
      </c>
      <c r="BR49" s="47" t="s">
        <v>44</v>
      </c>
      <c r="BS49" s="45">
        <v>0</v>
      </c>
      <c r="BT49" s="44" t="s">
        <v>44</v>
      </c>
      <c r="BU49" s="51">
        <v>0</v>
      </c>
      <c r="BV49" s="33" t="s">
        <v>44</v>
      </c>
      <c r="BW49" s="33" t="s">
        <v>44</v>
      </c>
      <c r="BX49" s="32" t="s">
        <v>44</v>
      </c>
      <c r="BY49" s="32" t="s">
        <v>44</v>
      </c>
      <c r="BZ49" s="45" t="s">
        <v>298</v>
      </c>
      <c r="CA49" s="47">
        <v>18.195</v>
      </c>
      <c r="CB49" s="47">
        <v>18.274999999999999</v>
      </c>
      <c r="CC49" s="47">
        <v>0.27500000000000002</v>
      </c>
      <c r="CD49" s="45">
        <v>18</v>
      </c>
      <c r="CE49" s="44" t="s">
        <v>44</v>
      </c>
      <c r="CF49" s="51">
        <v>18</v>
      </c>
      <c r="CG49" s="33" t="s">
        <v>1063</v>
      </c>
      <c r="CH49" s="33" t="s">
        <v>1061</v>
      </c>
      <c r="CI49" s="30">
        <v>44347</v>
      </c>
      <c r="CJ49" s="32" t="s">
        <v>45</v>
      </c>
      <c r="CK49" s="51">
        <v>31</v>
      </c>
      <c r="CL49" s="33" t="s">
        <v>1062</v>
      </c>
      <c r="CM49" s="33" t="s">
        <v>1061</v>
      </c>
      <c r="CN49" s="30">
        <v>44347</v>
      </c>
      <c r="CO49" s="32" t="s">
        <v>45</v>
      </c>
    </row>
    <row r="50" spans="1:93" s="24" customFormat="1" ht="15" customHeight="1" x14ac:dyDescent="0.25">
      <c r="A50" s="8">
        <f t="shared" si="0"/>
        <v>36</v>
      </c>
      <c r="B50" s="12"/>
      <c r="C50" s="12"/>
      <c r="D50" s="10" t="s">
        <v>231</v>
      </c>
      <c r="E50" s="11" t="s">
        <v>44</v>
      </c>
      <c r="F50" s="10" t="s">
        <v>261</v>
      </c>
      <c r="G50" s="12">
        <v>43850</v>
      </c>
      <c r="H50" s="10" t="s">
        <v>232</v>
      </c>
      <c r="I50" s="13">
        <v>200532770</v>
      </c>
      <c r="J50" s="10" t="s">
        <v>233</v>
      </c>
      <c r="K50" s="10" t="s">
        <v>234</v>
      </c>
      <c r="L50" s="10" t="s">
        <v>235</v>
      </c>
      <c r="M50" s="10" t="s">
        <v>233</v>
      </c>
      <c r="N50" s="10" t="s">
        <v>234</v>
      </c>
      <c r="O50" s="10" t="s">
        <v>72</v>
      </c>
      <c r="P50" s="14">
        <v>6</v>
      </c>
      <c r="Q50" s="15"/>
      <c r="R50" s="54"/>
      <c r="S50" s="14"/>
      <c r="T50" s="14"/>
      <c r="U50" s="26"/>
      <c r="V50" s="53"/>
      <c r="W50" s="53"/>
      <c r="X50" s="18"/>
      <c r="Y50" s="18"/>
      <c r="Z50" s="18"/>
      <c r="AA50" s="18">
        <v>37316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 t="s">
        <v>44</v>
      </c>
      <c r="BA50" s="18" t="s">
        <v>44</v>
      </c>
      <c r="BB50" s="18" t="s">
        <v>44</v>
      </c>
      <c r="BC50" s="14"/>
      <c r="BD50" s="14"/>
      <c r="BE50" s="26"/>
      <c r="BF50" s="26"/>
      <c r="BG50" s="26"/>
      <c r="BH50" s="23">
        <v>0</v>
      </c>
      <c r="BI50" s="27" t="s">
        <v>44</v>
      </c>
      <c r="BJ50" s="23">
        <v>0</v>
      </c>
      <c r="BK50" s="23"/>
      <c r="BL50" s="23"/>
      <c r="BM50" s="18" t="s">
        <v>44</v>
      </c>
      <c r="BN50" s="18" t="s">
        <v>44</v>
      </c>
      <c r="BO50" s="22" t="s">
        <v>241</v>
      </c>
      <c r="BP50" s="26"/>
      <c r="BQ50" s="26"/>
      <c r="BR50" s="26"/>
      <c r="BS50" s="23">
        <v>0</v>
      </c>
      <c r="BT50" s="27" t="s">
        <v>44</v>
      </c>
      <c r="BU50" s="23">
        <v>0</v>
      </c>
      <c r="BV50" s="23" t="s">
        <v>1060</v>
      </c>
      <c r="BW50" s="23" t="s">
        <v>1060</v>
      </c>
      <c r="BX50" s="18" t="s">
        <v>44</v>
      </c>
      <c r="BY50" s="18" t="s">
        <v>44</v>
      </c>
      <c r="BZ50" s="18"/>
      <c r="CA50" s="18"/>
      <c r="CB50" s="18"/>
      <c r="CC50" s="18"/>
      <c r="CD50" s="54">
        <v>0</v>
      </c>
      <c r="CE50" s="27" t="s">
        <v>44</v>
      </c>
      <c r="CF50" s="54">
        <v>0</v>
      </c>
      <c r="CG50" s="18"/>
      <c r="CH50" s="18"/>
      <c r="CI50" s="18" t="s">
        <v>44</v>
      </c>
      <c r="CJ50" s="18" t="s">
        <v>44</v>
      </c>
      <c r="CK50" s="23">
        <v>0</v>
      </c>
      <c r="CL50" s="23" t="s">
        <v>1060</v>
      </c>
      <c r="CM50" s="23" t="s">
        <v>1060</v>
      </c>
      <c r="CN50" s="18" t="s">
        <v>44</v>
      </c>
      <c r="CO50" s="18" t="s">
        <v>44</v>
      </c>
    </row>
    <row r="51" spans="1:93" s="46" customFormat="1" ht="15" customHeight="1" x14ac:dyDescent="0.25">
      <c r="A51" s="29">
        <f t="shared" si="0"/>
        <v>37</v>
      </c>
      <c r="B51" s="30">
        <v>43952</v>
      </c>
      <c r="C51" s="30">
        <v>43982</v>
      </c>
      <c r="D51" s="33" t="s">
        <v>252</v>
      </c>
      <c r="E51" s="32">
        <v>43993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7634</v>
      </c>
      <c r="S51" s="35">
        <v>11883.1</v>
      </c>
      <c r="T51" s="35">
        <v>11883.1</v>
      </c>
      <c r="U51" s="35">
        <v>4884.8509999999997</v>
      </c>
      <c r="V51" s="52"/>
      <c r="W51" s="52"/>
      <c r="X51" s="32"/>
      <c r="Y51" s="32" t="s">
        <v>1059</v>
      </c>
      <c r="Z51" s="32" t="s">
        <v>1058</v>
      </c>
      <c r="AA51" s="32">
        <v>27011</v>
      </c>
      <c r="AB51" s="32"/>
      <c r="AC51" s="32"/>
      <c r="AD51" s="32">
        <v>27304</v>
      </c>
      <c r="AE51" s="32" t="s">
        <v>1057</v>
      </c>
      <c r="AF51" s="32" t="s">
        <v>1056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4252.8419999999996</v>
      </c>
      <c r="BD51" s="35">
        <v>0</v>
      </c>
      <c r="BE51" s="47">
        <v>4252.8419999999996</v>
      </c>
      <c r="BF51" s="47">
        <v>4252.9570000000003</v>
      </c>
      <c r="BG51" s="47">
        <v>0.95699999999999996</v>
      </c>
      <c r="BH51" s="45">
        <v>4252</v>
      </c>
      <c r="BI51" s="44" t="s">
        <v>44</v>
      </c>
      <c r="BJ51" s="45">
        <v>4252</v>
      </c>
      <c r="BK51" s="45" t="s">
        <v>1055</v>
      </c>
      <c r="BL51" s="45" t="s">
        <v>1054</v>
      </c>
      <c r="BM51" s="30">
        <v>44347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45">
        <v>0</v>
      </c>
      <c r="BT51" s="44" t="s">
        <v>44</v>
      </c>
      <c r="BU51" s="51">
        <v>0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51">
        <v>0</v>
      </c>
      <c r="CE51" s="32" t="s">
        <v>44</v>
      </c>
      <c r="CF51" s="51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4252</v>
      </c>
      <c r="CL51" s="45" t="s">
        <v>1055</v>
      </c>
      <c r="CM51" s="45" t="s">
        <v>1054</v>
      </c>
      <c r="CN51" s="30">
        <v>44347</v>
      </c>
      <c r="CO51" s="32" t="s">
        <v>45</v>
      </c>
    </row>
  </sheetData>
  <autoFilter ref="A8:BZ8"/>
  <mergeCells count="150">
    <mergeCell ref="BJ5:BJ6"/>
    <mergeCell ref="BK5:BL5"/>
    <mergeCell ref="CA5:CA6"/>
    <mergeCell ref="BZ5:BZ6"/>
    <mergeCell ref="BM5:BM6"/>
    <mergeCell ref="CI17:CI18"/>
    <mergeCell ref="CJ17:CJ18"/>
    <mergeCell ref="CC17:CC18"/>
    <mergeCell ref="CD17:CD18"/>
    <mergeCell ref="CE17:CE18"/>
    <mergeCell ref="BM17:BM18"/>
    <mergeCell ref="BR17:BR18"/>
    <mergeCell ref="BS17:BS18"/>
    <mergeCell ref="BT17:BT18"/>
    <mergeCell ref="BU17:BU18"/>
    <mergeCell ref="BN17:BN18"/>
    <mergeCell ref="BO16:BY16"/>
    <mergeCell ref="BO17:BO18"/>
    <mergeCell ref="BP17:BP18"/>
    <mergeCell ref="BQ17:BQ18"/>
    <mergeCell ref="CF17:CF18"/>
    <mergeCell ref="CG17:CH17"/>
    <mergeCell ref="BX17:BX18"/>
    <mergeCell ref="AZ16:AZ18"/>
    <mergeCell ref="BA16:BA18"/>
    <mergeCell ref="CA17:CA18"/>
    <mergeCell ref="CB17:CB18"/>
    <mergeCell ref="BY17:BY18"/>
    <mergeCell ref="BF17:BF18"/>
    <mergeCell ref="BI17:BI18"/>
    <mergeCell ref="BH17:BH18"/>
    <mergeCell ref="BJ17:BJ18"/>
    <mergeCell ref="BK17:BL17"/>
    <mergeCell ref="BG17:BG18"/>
    <mergeCell ref="BV17:BW17"/>
    <mergeCell ref="BE17:BE18"/>
    <mergeCell ref="L3:AY3"/>
    <mergeCell ref="AH17:AJ17"/>
    <mergeCell ref="AK17:AM17"/>
    <mergeCell ref="AN17:AP17"/>
    <mergeCell ref="AQ17:AS17"/>
    <mergeCell ref="AT17:AV17"/>
    <mergeCell ref="AW17:AY17"/>
    <mergeCell ref="S17:S18"/>
    <mergeCell ref="T17:T18"/>
    <mergeCell ref="U17:U18"/>
    <mergeCell ref="V17:X17"/>
    <mergeCell ref="Y17:AA17"/>
    <mergeCell ref="AB17:AD17"/>
    <mergeCell ref="AE17:AG17"/>
    <mergeCell ref="P16:P18"/>
    <mergeCell ref="Q16:R18"/>
    <mergeCell ref="S16:T16"/>
    <mergeCell ref="V16:AY16"/>
    <mergeCell ref="CK17:CK18"/>
    <mergeCell ref="AZ3:BB3"/>
    <mergeCell ref="AZ4:AZ6"/>
    <mergeCell ref="AK5:AM5"/>
    <mergeCell ref="AN5:AP5"/>
    <mergeCell ref="BA4:BA6"/>
    <mergeCell ref="BB4:BB6"/>
    <mergeCell ref="BD3:BD6"/>
    <mergeCell ref="BC3:BC6"/>
    <mergeCell ref="L15:AY15"/>
    <mergeCell ref="AZ15:BB15"/>
    <mergeCell ref="BC15:BC18"/>
    <mergeCell ref="BD15:BD18"/>
    <mergeCell ref="L16:L18"/>
    <mergeCell ref="M16:N18"/>
    <mergeCell ref="O16:O18"/>
    <mergeCell ref="AE5:AG5"/>
    <mergeCell ref="V5:X5"/>
    <mergeCell ref="Y5:AA5"/>
    <mergeCell ref="AW5:AY5"/>
    <mergeCell ref="BE16:BN16"/>
    <mergeCell ref="BB16:BB18"/>
    <mergeCell ref="AH5:AJ5"/>
    <mergeCell ref="BZ17:BZ18"/>
    <mergeCell ref="CN5:CN6"/>
    <mergeCell ref="CO5:CO6"/>
    <mergeCell ref="BZ16:CJ16"/>
    <mergeCell ref="CJ5:CJ6"/>
    <mergeCell ref="BO4:BY4"/>
    <mergeCell ref="BV5:BW5"/>
    <mergeCell ref="BO5:BO6"/>
    <mergeCell ref="BP5:BP6"/>
    <mergeCell ref="CI5:CI6"/>
    <mergeCell ref="CF5:CF6"/>
    <mergeCell ref="BE15:CJ15"/>
    <mergeCell ref="BE4:BN4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15:C18"/>
    <mergeCell ref="D15:E18"/>
    <mergeCell ref="F15:G18"/>
    <mergeCell ref="H15:K15"/>
    <mergeCell ref="H16:H18"/>
    <mergeCell ref="I16:I18"/>
    <mergeCell ref="J16:K18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U5:U6"/>
    <mergeCell ref="AQ5:AS5"/>
    <mergeCell ref="AB5:AD5"/>
    <mergeCell ref="B3:C6"/>
    <mergeCell ref="H3:K3"/>
    <mergeCell ref="S4:T4"/>
    <mergeCell ref="CL17:CM17"/>
    <mergeCell ref="CN17:CN18"/>
    <mergeCell ref="CO17:CO18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15:A18"/>
  </mergeCell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1358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250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90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248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193</v>
      </c>
      <c r="BF5" s="201" t="s">
        <v>144</v>
      </c>
      <c r="BG5" s="202" t="s">
        <v>143</v>
      </c>
      <c r="BH5" s="202" t="s">
        <v>186</v>
      </c>
      <c r="BI5" s="202" t="s">
        <v>148</v>
      </c>
      <c r="BJ5" s="199" t="s">
        <v>191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186</v>
      </c>
      <c r="BT5" s="202" t="s">
        <v>148</v>
      </c>
      <c r="BU5" s="199" t="s">
        <v>191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202" t="s">
        <v>186</v>
      </c>
      <c r="CE5" s="202" t="s">
        <v>148</v>
      </c>
      <c r="CF5" s="199" t="s">
        <v>191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89" t="s">
        <v>35</v>
      </c>
      <c r="W6" s="89" t="s">
        <v>36</v>
      </c>
      <c r="X6" s="89" t="s">
        <v>37</v>
      </c>
      <c r="Y6" s="89" t="s">
        <v>35</v>
      </c>
      <c r="Z6" s="89" t="s">
        <v>36</v>
      </c>
      <c r="AA6" s="89" t="s">
        <v>37</v>
      </c>
      <c r="AB6" s="89" t="s">
        <v>35</v>
      </c>
      <c r="AC6" s="89" t="s">
        <v>36</v>
      </c>
      <c r="AD6" s="89" t="s">
        <v>37</v>
      </c>
      <c r="AE6" s="89" t="s">
        <v>35</v>
      </c>
      <c r="AF6" s="89" t="s">
        <v>36</v>
      </c>
      <c r="AG6" s="89" t="s">
        <v>37</v>
      </c>
      <c r="AH6" s="89" t="s">
        <v>35</v>
      </c>
      <c r="AI6" s="89" t="s">
        <v>36</v>
      </c>
      <c r="AJ6" s="89" t="s">
        <v>37</v>
      </c>
      <c r="AK6" s="89" t="s">
        <v>35</v>
      </c>
      <c r="AL6" s="89" t="s">
        <v>36</v>
      </c>
      <c r="AM6" s="89" t="s">
        <v>37</v>
      </c>
      <c r="AN6" s="89" t="s">
        <v>35</v>
      </c>
      <c r="AO6" s="89" t="s">
        <v>36</v>
      </c>
      <c r="AP6" s="89" t="s">
        <v>37</v>
      </c>
      <c r="AQ6" s="89" t="s">
        <v>35</v>
      </c>
      <c r="AR6" s="89" t="s">
        <v>36</v>
      </c>
      <c r="AS6" s="89" t="s">
        <v>37</v>
      </c>
      <c r="AT6" s="89" t="s">
        <v>35</v>
      </c>
      <c r="AU6" s="89" t="s">
        <v>36</v>
      </c>
      <c r="AV6" s="89" t="s">
        <v>37</v>
      </c>
      <c r="AW6" s="89" t="s">
        <v>35</v>
      </c>
      <c r="AX6" s="89" t="s">
        <v>36</v>
      </c>
      <c r="AY6" s="89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87" t="s">
        <v>9</v>
      </c>
      <c r="BL6" s="87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87" t="s">
        <v>9</v>
      </c>
      <c r="BW6" s="87" t="s">
        <v>10</v>
      </c>
      <c r="BX6" s="202"/>
      <c r="BY6" s="202"/>
      <c r="BZ6" s="200"/>
      <c r="CA6" s="200"/>
      <c r="CB6" s="200"/>
      <c r="CC6" s="202"/>
      <c r="CD6" s="202"/>
      <c r="CE6" s="202"/>
      <c r="CF6" s="200"/>
      <c r="CG6" s="87" t="s">
        <v>9</v>
      </c>
      <c r="CH6" s="87" t="s">
        <v>10</v>
      </c>
      <c r="CI6" s="202"/>
      <c r="CJ6" s="202"/>
      <c r="CK6" s="211"/>
      <c r="CL6" s="86" t="s">
        <v>9</v>
      </c>
      <c r="CM6" s="86" t="s">
        <v>10</v>
      </c>
      <c r="CN6" s="241"/>
      <c r="CO6" s="241"/>
    </row>
    <row r="7" spans="1:93" ht="15" customHeight="1" x14ac:dyDescent="0.25">
      <c r="A7" s="57" t="s">
        <v>34</v>
      </c>
      <c r="B7" s="86" t="s">
        <v>19</v>
      </c>
      <c r="C7" s="86" t="s">
        <v>20</v>
      </c>
      <c r="D7" s="86" t="s">
        <v>2</v>
      </c>
      <c r="E7" s="86" t="s">
        <v>3</v>
      </c>
      <c r="F7" s="86" t="s">
        <v>2</v>
      </c>
      <c r="G7" s="86" t="s">
        <v>3</v>
      </c>
      <c r="H7" s="64" t="s">
        <v>34</v>
      </c>
      <c r="I7" s="64" t="s">
        <v>34</v>
      </c>
      <c r="J7" s="65" t="s">
        <v>12</v>
      </c>
      <c r="K7" s="91" t="s">
        <v>13</v>
      </c>
      <c r="L7" s="64" t="s">
        <v>34</v>
      </c>
      <c r="M7" s="65" t="s">
        <v>12</v>
      </c>
      <c r="N7" s="91" t="s">
        <v>13</v>
      </c>
      <c r="O7" s="67" t="s">
        <v>34</v>
      </c>
      <c r="P7" s="88" t="s">
        <v>14</v>
      </c>
      <c r="Q7" s="88" t="s">
        <v>24</v>
      </c>
      <c r="R7" s="88" t="s">
        <v>25</v>
      </c>
      <c r="S7" s="88" t="s">
        <v>11</v>
      </c>
      <c r="T7" s="88" t="s">
        <v>11</v>
      </c>
      <c r="U7" s="89" t="s">
        <v>11</v>
      </c>
      <c r="V7" s="89" t="s">
        <v>33</v>
      </c>
      <c r="W7" s="89" t="s">
        <v>33</v>
      </c>
      <c r="X7" s="64" t="s">
        <v>34</v>
      </c>
      <c r="Y7" s="89" t="s">
        <v>33</v>
      </c>
      <c r="Z7" s="89" t="s">
        <v>33</v>
      </c>
      <c r="AA7" s="64" t="s">
        <v>34</v>
      </c>
      <c r="AB7" s="89" t="s">
        <v>33</v>
      </c>
      <c r="AC7" s="89" t="s">
        <v>33</v>
      </c>
      <c r="AD7" s="64" t="s">
        <v>34</v>
      </c>
      <c r="AE7" s="89" t="s">
        <v>33</v>
      </c>
      <c r="AF7" s="89" t="s">
        <v>33</v>
      </c>
      <c r="AG7" s="64" t="s">
        <v>34</v>
      </c>
      <c r="AH7" s="89" t="s">
        <v>33</v>
      </c>
      <c r="AI7" s="89" t="s">
        <v>33</v>
      </c>
      <c r="AJ7" s="64" t="s">
        <v>34</v>
      </c>
      <c r="AK7" s="89" t="s">
        <v>33</v>
      </c>
      <c r="AL7" s="89" t="s">
        <v>33</v>
      </c>
      <c r="AM7" s="64" t="s">
        <v>34</v>
      </c>
      <c r="AN7" s="89" t="s">
        <v>33</v>
      </c>
      <c r="AO7" s="89" t="s">
        <v>33</v>
      </c>
      <c r="AP7" s="64" t="s">
        <v>34</v>
      </c>
      <c r="AQ7" s="89" t="s">
        <v>33</v>
      </c>
      <c r="AR7" s="89" t="s">
        <v>33</v>
      </c>
      <c r="AS7" s="64" t="s">
        <v>34</v>
      </c>
      <c r="AT7" s="89" t="s">
        <v>33</v>
      </c>
      <c r="AU7" s="89" t="s">
        <v>33</v>
      </c>
      <c r="AV7" s="64" t="s">
        <v>34</v>
      </c>
      <c r="AW7" s="89" t="s">
        <v>33</v>
      </c>
      <c r="AX7" s="89" t="s">
        <v>33</v>
      </c>
      <c r="AY7" s="64" t="s">
        <v>34</v>
      </c>
      <c r="AZ7" s="64" t="s">
        <v>34</v>
      </c>
      <c r="BA7" s="89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89" t="s">
        <v>8</v>
      </c>
      <c r="BI7" s="64" t="s">
        <v>146</v>
      </c>
      <c r="BJ7" s="89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89" t="s">
        <v>8</v>
      </c>
      <c r="BT7" s="89" t="s">
        <v>146</v>
      </c>
      <c r="BU7" s="89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89" t="s">
        <v>8</v>
      </c>
      <c r="CE7" s="89" t="s">
        <v>146</v>
      </c>
      <c r="CF7" s="89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85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43983</v>
      </c>
      <c r="C9" s="30">
        <v>44012</v>
      </c>
      <c r="D9" s="33" t="s">
        <v>137</v>
      </c>
      <c r="E9" s="32">
        <v>44025</v>
      </c>
      <c r="F9" s="33" t="s">
        <v>265</v>
      </c>
      <c r="G9" s="30">
        <v>43809</v>
      </c>
      <c r="H9" s="33" t="s">
        <v>138</v>
      </c>
      <c r="I9" s="34">
        <v>125501290</v>
      </c>
      <c r="J9" s="33" t="s">
        <v>139</v>
      </c>
      <c r="K9" s="33" t="s">
        <v>140</v>
      </c>
      <c r="L9" s="33" t="s">
        <v>141</v>
      </c>
      <c r="M9" s="33" t="s">
        <v>139</v>
      </c>
      <c r="N9" s="33" t="s">
        <v>140</v>
      </c>
      <c r="O9" s="33" t="s">
        <v>105</v>
      </c>
      <c r="P9" s="35">
        <v>0.104</v>
      </c>
      <c r="Q9" s="36">
        <v>34347</v>
      </c>
      <c r="R9" s="51"/>
      <c r="S9" s="35">
        <v>32.4</v>
      </c>
      <c r="T9" s="35">
        <v>32.4</v>
      </c>
      <c r="U9" s="35">
        <v>16.024999999999999</v>
      </c>
      <c r="V9" s="52"/>
      <c r="W9" s="52"/>
      <c r="X9" s="32"/>
      <c r="Y9" s="32" t="s">
        <v>1357</v>
      </c>
      <c r="Z9" s="32" t="s">
        <v>1356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35">
        <v>10.3</v>
      </c>
      <c r="BD9" s="35">
        <v>0</v>
      </c>
      <c r="BE9" s="47" t="s">
        <v>44</v>
      </c>
      <c r="BF9" s="47" t="s">
        <v>44</v>
      </c>
      <c r="BG9" s="47" t="s">
        <v>44</v>
      </c>
      <c r="BH9" s="45">
        <v>0</v>
      </c>
      <c r="BI9" s="44" t="s">
        <v>44</v>
      </c>
      <c r="BJ9" s="45">
        <v>0</v>
      </c>
      <c r="BK9" s="45" t="s">
        <v>44</v>
      </c>
      <c r="BL9" s="45" t="s">
        <v>44</v>
      </c>
      <c r="BM9" s="32" t="s">
        <v>44</v>
      </c>
      <c r="BN9" s="32" t="s">
        <v>44</v>
      </c>
      <c r="BO9" s="43" t="s">
        <v>147</v>
      </c>
      <c r="BP9" s="47">
        <v>10.3</v>
      </c>
      <c r="BQ9" s="47">
        <v>10.358000000000001</v>
      </c>
      <c r="BR9" s="47">
        <v>0.35799999999999998</v>
      </c>
      <c r="BS9" s="45">
        <v>10</v>
      </c>
      <c r="BT9" s="44" t="s">
        <v>44</v>
      </c>
      <c r="BU9" s="45">
        <v>10</v>
      </c>
      <c r="BV9" s="45" t="s">
        <v>1355</v>
      </c>
      <c r="BW9" s="45" t="s">
        <v>1354</v>
      </c>
      <c r="BX9" s="30">
        <v>44377</v>
      </c>
      <c r="BY9" s="32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51">
        <v>0</v>
      </c>
      <c r="CE9" s="32" t="s">
        <v>44</v>
      </c>
      <c r="CF9" s="51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5">
        <v>10</v>
      </c>
      <c r="CL9" s="45" t="s">
        <v>1355</v>
      </c>
      <c r="CM9" s="45" t="s">
        <v>1354</v>
      </c>
      <c r="CN9" s="30">
        <v>44377</v>
      </c>
      <c r="CO9" s="32" t="s">
        <v>45</v>
      </c>
    </row>
    <row r="10" spans="1:93" s="24" customFormat="1" ht="15" customHeight="1" x14ac:dyDescent="0.25">
      <c r="A10" s="8">
        <f>A9+1</f>
        <v>2</v>
      </c>
      <c r="B10" s="12"/>
      <c r="C10" s="12"/>
      <c r="D10" s="10" t="s">
        <v>204</v>
      </c>
      <c r="E10" s="11" t="s">
        <v>44</v>
      </c>
      <c r="F10" s="10" t="s">
        <v>511</v>
      </c>
      <c r="G10" s="12">
        <v>43892</v>
      </c>
      <c r="H10" s="10" t="s">
        <v>205</v>
      </c>
      <c r="I10" s="13">
        <v>115744408</v>
      </c>
      <c r="J10" s="10" t="s">
        <v>75</v>
      </c>
      <c r="K10" s="10" t="s">
        <v>74</v>
      </c>
      <c r="L10" s="10" t="s">
        <v>206</v>
      </c>
      <c r="M10" s="10" t="s">
        <v>207</v>
      </c>
      <c r="N10" s="10" t="s">
        <v>208</v>
      </c>
      <c r="O10" s="10" t="s">
        <v>58</v>
      </c>
      <c r="P10" s="14">
        <v>0.495</v>
      </c>
      <c r="Q10" s="15"/>
      <c r="R10" s="54"/>
      <c r="S10" s="14"/>
      <c r="T10" s="14"/>
      <c r="U10" s="14"/>
      <c r="V10" s="53"/>
      <c r="W10" s="53"/>
      <c r="X10" s="18"/>
      <c r="Y10" s="18"/>
      <c r="Z10" s="18"/>
      <c r="AA10" s="18">
        <v>37298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 t="s">
        <v>44</v>
      </c>
      <c r="BA10" s="18" t="s">
        <v>44</v>
      </c>
      <c r="BB10" s="18" t="s">
        <v>44</v>
      </c>
      <c r="BC10" s="14"/>
      <c r="BD10" s="14"/>
      <c r="BE10" s="26"/>
      <c r="BF10" s="26"/>
      <c r="BG10" s="26"/>
      <c r="BH10" s="23">
        <v>0</v>
      </c>
      <c r="BI10" s="27" t="s">
        <v>44</v>
      </c>
      <c r="BJ10" s="23">
        <v>0</v>
      </c>
      <c r="BK10" s="23" t="s">
        <v>44</v>
      </c>
      <c r="BL10" s="23" t="s">
        <v>44</v>
      </c>
      <c r="BM10" s="18" t="s">
        <v>44</v>
      </c>
      <c r="BN10" s="18" t="s">
        <v>44</v>
      </c>
      <c r="BO10" s="22" t="s">
        <v>73</v>
      </c>
      <c r="BP10" s="26"/>
      <c r="BQ10" s="26"/>
      <c r="BR10" s="26"/>
      <c r="BS10" s="23">
        <v>0</v>
      </c>
      <c r="BT10" s="27" t="s">
        <v>44</v>
      </c>
      <c r="BU10" s="23">
        <v>0</v>
      </c>
      <c r="BV10" s="10" t="s">
        <v>1353</v>
      </c>
      <c r="BW10" s="10" t="s">
        <v>1353</v>
      </c>
      <c r="BX10" s="12" t="s">
        <v>44</v>
      </c>
      <c r="BY10" s="18" t="s">
        <v>1957</v>
      </c>
      <c r="BZ10" s="32" t="s">
        <v>44</v>
      </c>
      <c r="CA10" s="26"/>
      <c r="CB10" s="26"/>
      <c r="CC10" s="26"/>
      <c r="CD10" s="23">
        <v>0</v>
      </c>
      <c r="CE10" s="27" t="s">
        <v>44</v>
      </c>
      <c r="CF10" s="23">
        <v>0</v>
      </c>
      <c r="CG10" s="23" t="s">
        <v>44</v>
      </c>
      <c r="CH10" s="23" t="s">
        <v>44</v>
      </c>
      <c r="CI10" s="18" t="s">
        <v>44</v>
      </c>
      <c r="CJ10" s="18" t="s">
        <v>44</v>
      </c>
      <c r="CK10" s="23">
        <v>0</v>
      </c>
      <c r="CL10" s="10" t="s">
        <v>1353</v>
      </c>
      <c r="CM10" s="10" t="s">
        <v>1353</v>
      </c>
      <c r="CN10" s="18" t="s">
        <v>44</v>
      </c>
      <c r="CO10" s="18" t="s">
        <v>44</v>
      </c>
    </row>
    <row r="11" spans="1:93" s="46" customFormat="1" ht="15" customHeight="1" x14ac:dyDescent="0.25">
      <c r="A11" s="29">
        <f>A10+1</f>
        <v>3</v>
      </c>
      <c r="B11" s="30">
        <v>43983</v>
      </c>
      <c r="C11" s="30">
        <v>44012</v>
      </c>
      <c r="D11" s="33" t="s">
        <v>86</v>
      </c>
      <c r="E11" s="32">
        <v>44022</v>
      </c>
      <c r="F11" s="33" t="s">
        <v>258</v>
      </c>
      <c r="G11" s="30">
        <v>43809</v>
      </c>
      <c r="H11" s="33" t="s">
        <v>87</v>
      </c>
      <c r="I11" s="34">
        <v>115033847</v>
      </c>
      <c r="J11" s="33" t="s">
        <v>75</v>
      </c>
      <c r="K11" s="33" t="s">
        <v>74</v>
      </c>
      <c r="L11" s="33" t="s">
        <v>88</v>
      </c>
      <c r="M11" s="33" t="s">
        <v>75</v>
      </c>
      <c r="N11" s="33" t="s">
        <v>74</v>
      </c>
      <c r="O11" s="33" t="s">
        <v>72</v>
      </c>
      <c r="P11" s="35">
        <v>0.83499999999999996</v>
      </c>
      <c r="Q11" s="36">
        <v>34347</v>
      </c>
      <c r="R11" s="51"/>
      <c r="S11" s="35">
        <v>335</v>
      </c>
      <c r="T11" s="35">
        <v>494</v>
      </c>
      <c r="U11" s="35">
        <v>279</v>
      </c>
      <c r="V11" s="52"/>
      <c r="W11" s="52"/>
      <c r="X11" s="32"/>
      <c r="Y11" s="32" t="s">
        <v>1352</v>
      </c>
      <c r="Z11" s="32" t="s">
        <v>1351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35">
        <v>30.042000000000002</v>
      </c>
      <c r="BD11" s="35">
        <v>0</v>
      </c>
      <c r="BE11" s="47" t="s">
        <v>44</v>
      </c>
      <c r="BF11" s="47" t="s">
        <v>44</v>
      </c>
      <c r="BG11" s="47" t="s">
        <v>44</v>
      </c>
      <c r="BH11" s="45">
        <v>0</v>
      </c>
      <c r="BI11" s="44" t="s">
        <v>44</v>
      </c>
      <c r="BJ11" s="45">
        <v>0</v>
      </c>
      <c r="BK11" s="45" t="s">
        <v>44</v>
      </c>
      <c r="BL11" s="45" t="s">
        <v>44</v>
      </c>
      <c r="BM11" s="32" t="s">
        <v>44</v>
      </c>
      <c r="BN11" s="32" t="s">
        <v>44</v>
      </c>
      <c r="BO11" s="43" t="s">
        <v>73</v>
      </c>
      <c r="BP11" s="47">
        <v>30.042000000000002</v>
      </c>
      <c r="BQ11" s="47">
        <v>30.866</v>
      </c>
      <c r="BR11" s="47">
        <v>0.86599999999999999</v>
      </c>
      <c r="BS11" s="45">
        <v>30</v>
      </c>
      <c r="BT11" s="44" t="s">
        <v>44</v>
      </c>
      <c r="BU11" s="45">
        <v>30</v>
      </c>
      <c r="BV11" s="45" t="s">
        <v>1350</v>
      </c>
      <c r="BW11" s="45" t="s">
        <v>1349</v>
      </c>
      <c r="BX11" s="30">
        <v>44377</v>
      </c>
      <c r="BY11" s="32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51">
        <v>0</v>
      </c>
      <c r="CE11" s="32" t="s">
        <v>44</v>
      </c>
      <c r="CF11" s="51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5">
        <v>30</v>
      </c>
      <c r="CL11" s="45" t="s">
        <v>1350</v>
      </c>
      <c r="CM11" s="45" t="s">
        <v>1349</v>
      </c>
      <c r="CN11" s="30">
        <v>44377</v>
      </c>
      <c r="CO11" s="32" t="s">
        <v>45</v>
      </c>
    </row>
    <row r="12" spans="1:93" s="46" customFormat="1" ht="15" customHeight="1" x14ac:dyDescent="0.25">
      <c r="A12" s="29">
        <f>A11+1</f>
        <v>4</v>
      </c>
      <c r="B12" s="30">
        <v>43983</v>
      </c>
      <c r="C12" s="30">
        <v>44012</v>
      </c>
      <c r="D12" s="33" t="s">
        <v>96</v>
      </c>
      <c r="E12" s="32">
        <v>44025</v>
      </c>
      <c r="F12" s="33" t="s">
        <v>494</v>
      </c>
      <c r="G12" s="30">
        <v>43826</v>
      </c>
      <c r="H12" s="33" t="s">
        <v>97</v>
      </c>
      <c r="I12" s="34">
        <v>131413539</v>
      </c>
      <c r="J12" s="33" t="s">
        <v>47</v>
      </c>
      <c r="K12" s="33" t="s">
        <v>68</v>
      </c>
      <c r="L12" s="33" t="s">
        <v>98</v>
      </c>
      <c r="M12" s="33" t="s">
        <v>47</v>
      </c>
      <c r="N12" s="33" t="s">
        <v>68</v>
      </c>
      <c r="O12" s="33" t="s">
        <v>72</v>
      </c>
      <c r="P12" s="35">
        <v>0.25</v>
      </c>
      <c r="Q12" s="36">
        <v>34309</v>
      </c>
      <c r="R12" s="51"/>
      <c r="S12" s="35">
        <v>100.949</v>
      </c>
      <c r="T12" s="35">
        <v>100.949</v>
      </c>
      <c r="U12" s="35">
        <v>74.777000000000001</v>
      </c>
      <c r="V12" s="52"/>
      <c r="W12" s="52"/>
      <c r="X12" s="32"/>
      <c r="Y12" s="32"/>
      <c r="Z12" s="32"/>
      <c r="AA12" s="32">
        <v>39772</v>
      </c>
      <c r="AB12" s="32" t="s">
        <v>1348</v>
      </c>
      <c r="AC12" s="32" t="s">
        <v>965</v>
      </c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35">
        <v>41.567999999999998</v>
      </c>
      <c r="BD12" s="35">
        <v>0</v>
      </c>
      <c r="BE12" s="47" t="s">
        <v>44</v>
      </c>
      <c r="BF12" s="47" t="s">
        <v>44</v>
      </c>
      <c r="BG12" s="47" t="s">
        <v>44</v>
      </c>
      <c r="BH12" s="45">
        <v>0</v>
      </c>
      <c r="BI12" s="44" t="s">
        <v>44</v>
      </c>
      <c r="BJ12" s="45">
        <v>0</v>
      </c>
      <c r="BK12" s="45" t="s">
        <v>44</v>
      </c>
      <c r="BL12" s="45" t="s">
        <v>44</v>
      </c>
      <c r="BM12" s="32" t="s">
        <v>44</v>
      </c>
      <c r="BN12" s="32" t="s">
        <v>44</v>
      </c>
      <c r="BO12" s="43" t="s">
        <v>48</v>
      </c>
      <c r="BP12" s="47">
        <v>41.567999999999998</v>
      </c>
      <c r="BQ12" s="47">
        <v>42.012999999999998</v>
      </c>
      <c r="BR12" s="47">
        <v>1.2999999999999999E-2</v>
      </c>
      <c r="BS12" s="45">
        <v>42</v>
      </c>
      <c r="BT12" s="44" t="s">
        <v>44</v>
      </c>
      <c r="BU12" s="45">
        <v>42</v>
      </c>
      <c r="BV12" s="45" t="s">
        <v>1347</v>
      </c>
      <c r="BW12" s="45" t="s">
        <v>1346</v>
      </c>
      <c r="BX12" s="30">
        <v>44377</v>
      </c>
      <c r="BY12" s="32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51">
        <v>0</v>
      </c>
      <c r="CE12" s="32" t="s">
        <v>44</v>
      </c>
      <c r="CF12" s="51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5">
        <v>42</v>
      </c>
      <c r="CL12" s="45" t="s">
        <v>1347</v>
      </c>
      <c r="CM12" s="45" t="s">
        <v>1346</v>
      </c>
      <c r="CN12" s="30">
        <v>44377</v>
      </c>
      <c r="CO12" s="32" t="s">
        <v>45</v>
      </c>
    </row>
    <row r="13" spans="1:93" s="46" customFormat="1" ht="15" customHeight="1" x14ac:dyDescent="0.25">
      <c r="A13" s="29">
        <f>A12+1</f>
        <v>5</v>
      </c>
      <c r="B13" s="30">
        <v>43983</v>
      </c>
      <c r="C13" s="30">
        <v>44012</v>
      </c>
      <c r="D13" s="33" t="s">
        <v>99</v>
      </c>
      <c r="E13" s="32">
        <v>44025</v>
      </c>
      <c r="F13" s="33" t="s">
        <v>491</v>
      </c>
      <c r="G13" s="30">
        <v>43826</v>
      </c>
      <c r="H13" s="33" t="s">
        <v>100</v>
      </c>
      <c r="I13" s="34">
        <v>130533432</v>
      </c>
      <c r="J13" s="33" t="s">
        <v>47</v>
      </c>
      <c r="K13" s="33" t="s">
        <v>68</v>
      </c>
      <c r="L13" s="33" t="s">
        <v>101</v>
      </c>
      <c r="M13" s="33" t="s">
        <v>47</v>
      </c>
      <c r="N13" s="33" t="s">
        <v>68</v>
      </c>
      <c r="O13" s="33" t="s">
        <v>58</v>
      </c>
      <c r="P13" s="35">
        <v>0.17</v>
      </c>
      <c r="Q13" s="36">
        <v>34472</v>
      </c>
      <c r="R13" s="51"/>
      <c r="S13" s="35">
        <v>69.900000000000006</v>
      </c>
      <c r="T13" s="35">
        <v>43.219000000000001</v>
      </c>
      <c r="U13" s="35">
        <v>42.115000000000002</v>
      </c>
      <c r="V13" s="52"/>
      <c r="W13" s="52"/>
      <c r="X13" s="32"/>
      <c r="Y13" s="32" t="s">
        <v>885</v>
      </c>
      <c r="Z13" s="32" t="s">
        <v>1345</v>
      </c>
      <c r="AA13" s="32">
        <v>39805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35">
        <v>38.283999999999999</v>
      </c>
      <c r="BD13" s="35">
        <v>0</v>
      </c>
      <c r="BE13" s="47" t="s">
        <v>44</v>
      </c>
      <c r="BF13" s="47" t="s">
        <v>44</v>
      </c>
      <c r="BG13" s="47" t="s">
        <v>44</v>
      </c>
      <c r="BH13" s="45">
        <v>0</v>
      </c>
      <c r="BI13" s="44" t="s">
        <v>44</v>
      </c>
      <c r="BJ13" s="45">
        <v>0</v>
      </c>
      <c r="BK13" s="45" t="s">
        <v>44</v>
      </c>
      <c r="BL13" s="45" t="s">
        <v>44</v>
      </c>
      <c r="BM13" s="32" t="s">
        <v>44</v>
      </c>
      <c r="BN13" s="32" t="s">
        <v>44</v>
      </c>
      <c r="BO13" s="43" t="s">
        <v>48</v>
      </c>
      <c r="BP13" s="47">
        <v>38.283999999999999</v>
      </c>
      <c r="BQ13" s="47">
        <v>38.340000000000003</v>
      </c>
      <c r="BR13" s="47">
        <v>0.34</v>
      </c>
      <c r="BS13" s="45">
        <v>38</v>
      </c>
      <c r="BT13" s="44" t="s">
        <v>44</v>
      </c>
      <c r="BU13" s="45">
        <v>38</v>
      </c>
      <c r="BV13" s="45" t="s">
        <v>1344</v>
      </c>
      <c r="BW13" s="45" t="s">
        <v>1343</v>
      </c>
      <c r="BX13" s="30">
        <v>44377</v>
      </c>
      <c r="BY13" s="32" t="s">
        <v>45</v>
      </c>
      <c r="BZ13" s="32" t="s">
        <v>44</v>
      </c>
      <c r="CA13" s="32" t="s">
        <v>44</v>
      </c>
      <c r="CB13" s="32" t="s">
        <v>44</v>
      </c>
      <c r="CC13" s="32" t="s">
        <v>44</v>
      </c>
      <c r="CD13" s="51">
        <v>0</v>
      </c>
      <c r="CE13" s="32" t="s">
        <v>44</v>
      </c>
      <c r="CF13" s="51">
        <v>0</v>
      </c>
      <c r="CG13" s="32" t="s">
        <v>44</v>
      </c>
      <c r="CH13" s="32" t="s">
        <v>44</v>
      </c>
      <c r="CI13" s="32" t="s">
        <v>44</v>
      </c>
      <c r="CJ13" s="32" t="s">
        <v>44</v>
      </c>
      <c r="CK13" s="45">
        <v>38</v>
      </c>
      <c r="CL13" s="45" t="s">
        <v>1344</v>
      </c>
      <c r="CM13" s="45" t="s">
        <v>1343</v>
      </c>
      <c r="CN13" s="30">
        <v>44377</v>
      </c>
      <c r="CO13" s="32" t="s">
        <v>45</v>
      </c>
    </row>
    <row r="14" spans="1:93" s="24" customFormat="1" ht="15" customHeight="1" x14ac:dyDescent="0.25">
      <c r="A14" s="8">
        <f>A13+1</f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54"/>
      <c r="S14" s="14"/>
      <c r="T14" s="14"/>
      <c r="U14" s="14"/>
      <c r="V14" s="53"/>
      <c r="W14" s="53"/>
      <c r="X14" s="18"/>
      <c r="Y14" s="18"/>
      <c r="Z14" s="18"/>
      <c r="AA14" s="18">
        <v>40676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44</v>
      </c>
      <c r="BA14" s="18" t="s">
        <v>44</v>
      </c>
      <c r="BB14" s="18" t="s">
        <v>44</v>
      </c>
      <c r="BC14" s="14"/>
      <c r="BD14" s="14"/>
      <c r="BE14" s="26"/>
      <c r="BF14" s="26"/>
      <c r="BG14" s="26"/>
      <c r="BH14" s="23">
        <v>0</v>
      </c>
      <c r="BI14" s="27" t="s">
        <v>44</v>
      </c>
      <c r="BJ14" s="23">
        <v>0</v>
      </c>
      <c r="BK14" s="23" t="s">
        <v>44</v>
      </c>
      <c r="BL14" s="23" t="s">
        <v>44</v>
      </c>
      <c r="BM14" s="18" t="s">
        <v>44</v>
      </c>
      <c r="BN14" s="18" t="s">
        <v>44</v>
      </c>
      <c r="BO14" s="22" t="s">
        <v>73</v>
      </c>
      <c r="BP14" s="26"/>
      <c r="BQ14" s="26"/>
      <c r="BR14" s="26"/>
      <c r="BS14" s="23">
        <v>0</v>
      </c>
      <c r="BT14" s="27" t="s">
        <v>44</v>
      </c>
      <c r="BU14" s="23">
        <v>0</v>
      </c>
      <c r="BV14" s="23" t="s">
        <v>1342</v>
      </c>
      <c r="BW14" s="23" t="s">
        <v>1342</v>
      </c>
      <c r="BX14" s="12" t="s">
        <v>44</v>
      </c>
      <c r="BY14" s="18" t="s">
        <v>1957</v>
      </c>
      <c r="BZ14" s="32" t="s">
        <v>44</v>
      </c>
      <c r="CA14" s="26"/>
      <c r="CB14" s="26"/>
      <c r="CC14" s="26"/>
      <c r="CD14" s="23">
        <v>0</v>
      </c>
      <c r="CE14" s="27" t="s">
        <v>44</v>
      </c>
      <c r="CF14" s="23">
        <v>0</v>
      </c>
      <c r="CG14" s="23" t="s">
        <v>44</v>
      </c>
      <c r="CH14" s="23" t="s">
        <v>44</v>
      </c>
      <c r="CI14" s="18" t="s">
        <v>44</v>
      </c>
      <c r="CJ14" s="18" t="s">
        <v>44</v>
      </c>
      <c r="CK14" s="23">
        <v>0</v>
      </c>
      <c r="CL14" s="23" t="s">
        <v>1342</v>
      </c>
      <c r="CM14" s="23" t="s">
        <v>1342</v>
      </c>
      <c r="CN14" s="18" t="s">
        <v>44</v>
      </c>
      <c r="CO14" s="18" t="s">
        <v>44</v>
      </c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90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246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193</v>
      </c>
      <c r="BF17" s="201" t="s">
        <v>144</v>
      </c>
      <c r="BG17" s="202" t="s">
        <v>143</v>
      </c>
      <c r="BH17" s="202" t="s">
        <v>186</v>
      </c>
      <c r="BI17" s="202" t="s">
        <v>148</v>
      </c>
      <c r="BJ17" s="199" t="s">
        <v>191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192</v>
      </c>
      <c r="BQ17" s="201" t="s">
        <v>144</v>
      </c>
      <c r="BR17" s="202" t="s">
        <v>143</v>
      </c>
      <c r="BS17" s="202" t="s">
        <v>186</v>
      </c>
      <c r="BT17" s="202" t="s">
        <v>148</v>
      </c>
      <c r="BU17" s="199" t="s">
        <v>191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202" t="s">
        <v>186</v>
      </c>
      <c r="CE17" s="202" t="s">
        <v>148</v>
      </c>
      <c r="CF17" s="199" t="s">
        <v>191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89" t="s">
        <v>35</v>
      </c>
      <c r="W18" s="89" t="s">
        <v>36</v>
      </c>
      <c r="X18" s="89" t="s">
        <v>37</v>
      </c>
      <c r="Y18" s="89" t="s">
        <v>35</v>
      </c>
      <c r="Z18" s="89" t="s">
        <v>36</v>
      </c>
      <c r="AA18" s="89" t="s">
        <v>37</v>
      </c>
      <c r="AB18" s="89" t="s">
        <v>35</v>
      </c>
      <c r="AC18" s="89" t="s">
        <v>36</v>
      </c>
      <c r="AD18" s="89" t="s">
        <v>37</v>
      </c>
      <c r="AE18" s="89" t="s">
        <v>35</v>
      </c>
      <c r="AF18" s="89" t="s">
        <v>36</v>
      </c>
      <c r="AG18" s="89" t="s">
        <v>37</v>
      </c>
      <c r="AH18" s="89" t="s">
        <v>35</v>
      </c>
      <c r="AI18" s="89" t="s">
        <v>36</v>
      </c>
      <c r="AJ18" s="89" t="s">
        <v>37</v>
      </c>
      <c r="AK18" s="89" t="s">
        <v>35</v>
      </c>
      <c r="AL18" s="89" t="s">
        <v>36</v>
      </c>
      <c r="AM18" s="89" t="s">
        <v>37</v>
      </c>
      <c r="AN18" s="89" t="s">
        <v>35</v>
      </c>
      <c r="AO18" s="89" t="s">
        <v>36</v>
      </c>
      <c r="AP18" s="89" t="s">
        <v>37</v>
      </c>
      <c r="AQ18" s="89" t="s">
        <v>35</v>
      </c>
      <c r="AR18" s="89" t="s">
        <v>36</v>
      </c>
      <c r="AS18" s="89" t="s">
        <v>37</v>
      </c>
      <c r="AT18" s="89" t="s">
        <v>35</v>
      </c>
      <c r="AU18" s="89" t="s">
        <v>36</v>
      </c>
      <c r="AV18" s="89" t="s">
        <v>37</v>
      </c>
      <c r="AW18" s="89" t="s">
        <v>35</v>
      </c>
      <c r="AX18" s="89" t="s">
        <v>36</v>
      </c>
      <c r="AY18" s="89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87" t="s">
        <v>9</v>
      </c>
      <c r="BL18" s="87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87" t="s">
        <v>9</v>
      </c>
      <c r="BW18" s="87" t="s">
        <v>10</v>
      </c>
      <c r="BX18" s="202"/>
      <c r="BY18" s="202"/>
      <c r="BZ18" s="200"/>
      <c r="CA18" s="200"/>
      <c r="CB18" s="200"/>
      <c r="CC18" s="202"/>
      <c r="CD18" s="202"/>
      <c r="CE18" s="202"/>
      <c r="CF18" s="200"/>
      <c r="CG18" s="87" t="s">
        <v>9</v>
      </c>
      <c r="CH18" s="87" t="s">
        <v>10</v>
      </c>
      <c r="CI18" s="202"/>
      <c r="CJ18" s="202"/>
      <c r="CK18" s="211"/>
      <c r="CL18" s="86" t="s">
        <v>9</v>
      </c>
      <c r="CM18" s="86" t="s">
        <v>10</v>
      </c>
      <c r="CN18" s="241"/>
      <c r="CO18" s="241"/>
    </row>
    <row r="19" spans="1:93" ht="15" customHeight="1" x14ac:dyDescent="0.25">
      <c r="A19" s="57" t="s">
        <v>34</v>
      </c>
      <c r="B19" s="86" t="s">
        <v>19</v>
      </c>
      <c r="C19" s="86" t="s">
        <v>20</v>
      </c>
      <c r="D19" s="86" t="s">
        <v>2</v>
      </c>
      <c r="E19" s="86" t="s">
        <v>3</v>
      </c>
      <c r="F19" s="86" t="s">
        <v>2</v>
      </c>
      <c r="G19" s="86" t="s">
        <v>3</v>
      </c>
      <c r="H19" s="64" t="s">
        <v>34</v>
      </c>
      <c r="I19" s="64" t="s">
        <v>34</v>
      </c>
      <c r="J19" s="65" t="s">
        <v>12</v>
      </c>
      <c r="K19" s="91" t="s">
        <v>13</v>
      </c>
      <c r="L19" s="64" t="s">
        <v>34</v>
      </c>
      <c r="M19" s="65" t="s">
        <v>12</v>
      </c>
      <c r="N19" s="91" t="s">
        <v>13</v>
      </c>
      <c r="O19" s="67" t="s">
        <v>34</v>
      </c>
      <c r="P19" s="88" t="s">
        <v>14</v>
      </c>
      <c r="Q19" s="88" t="s">
        <v>24</v>
      </c>
      <c r="R19" s="88" t="s">
        <v>25</v>
      </c>
      <c r="S19" s="88" t="s">
        <v>11</v>
      </c>
      <c r="T19" s="88" t="s">
        <v>11</v>
      </c>
      <c r="U19" s="89" t="s">
        <v>11</v>
      </c>
      <c r="V19" s="89" t="s">
        <v>33</v>
      </c>
      <c r="W19" s="89" t="s">
        <v>33</v>
      </c>
      <c r="X19" s="64" t="s">
        <v>34</v>
      </c>
      <c r="Y19" s="89" t="s">
        <v>33</v>
      </c>
      <c r="Z19" s="89" t="s">
        <v>33</v>
      </c>
      <c r="AA19" s="64" t="s">
        <v>34</v>
      </c>
      <c r="AB19" s="89" t="s">
        <v>33</v>
      </c>
      <c r="AC19" s="89" t="s">
        <v>33</v>
      </c>
      <c r="AD19" s="64" t="s">
        <v>34</v>
      </c>
      <c r="AE19" s="89" t="s">
        <v>33</v>
      </c>
      <c r="AF19" s="89" t="s">
        <v>33</v>
      </c>
      <c r="AG19" s="64" t="s">
        <v>34</v>
      </c>
      <c r="AH19" s="89" t="s">
        <v>33</v>
      </c>
      <c r="AI19" s="89" t="s">
        <v>33</v>
      </c>
      <c r="AJ19" s="64" t="s">
        <v>34</v>
      </c>
      <c r="AK19" s="89" t="s">
        <v>33</v>
      </c>
      <c r="AL19" s="89" t="s">
        <v>33</v>
      </c>
      <c r="AM19" s="64" t="s">
        <v>34</v>
      </c>
      <c r="AN19" s="89" t="s">
        <v>33</v>
      </c>
      <c r="AO19" s="89" t="s">
        <v>33</v>
      </c>
      <c r="AP19" s="64" t="s">
        <v>34</v>
      </c>
      <c r="AQ19" s="89" t="s">
        <v>33</v>
      </c>
      <c r="AR19" s="89" t="s">
        <v>33</v>
      </c>
      <c r="AS19" s="64" t="s">
        <v>34</v>
      </c>
      <c r="AT19" s="89" t="s">
        <v>33</v>
      </c>
      <c r="AU19" s="89" t="s">
        <v>33</v>
      </c>
      <c r="AV19" s="64" t="s">
        <v>34</v>
      </c>
      <c r="AW19" s="89" t="s">
        <v>33</v>
      </c>
      <c r="AX19" s="89" t="s">
        <v>33</v>
      </c>
      <c r="AY19" s="64" t="s">
        <v>34</v>
      </c>
      <c r="AZ19" s="64" t="s">
        <v>34</v>
      </c>
      <c r="BA19" s="89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89" t="s">
        <v>8</v>
      </c>
      <c r="BI19" s="64" t="s">
        <v>146</v>
      </c>
      <c r="BJ19" s="89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89" t="s">
        <v>8</v>
      </c>
      <c r="BT19" s="89" t="s">
        <v>146</v>
      </c>
      <c r="BU19" s="89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89" t="s">
        <v>8</v>
      </c>
      <c r="CE19" s="89" t="s">
        <v>146</v>
      </c>
      <c r="CF19" s="89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85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24" customFormat="1" ht="15" customHeight="1" x14ac:dyDescent="0.25">
      <c r="A21" s="8">
        <f>A14+1</f>
        <v>7</v>
      </c>
      <c r="B21" s="12"/>
      <c r="C21" s="12"/>
      <c r="D21" s="10" t="s">
        <v>198</v>
      </c>
      <c r="E21" s="11" t="s">
        <v>44</v>
      </c>
      <c r="F21" s="10" t="s">
        <v>268</v>
      </c>
      <c r="G21" s="12">
        <v>43809</v>
      </c>
      <c r="H21" s="10" t="s">
        <v>199</v>
      </c>
      <c r="I21" s="13">
        <v>831268730</v>
      </c>
      <c r="J21" s="10" t="s">
        <v>47</v>
      </c>
      <c r="K21" s="10" t="s">
        <v>200</v>
      </c>
      <c r="L21" s="10" t="s">
        <v>201</v>
      </c>
      <c r="M21" s="10" t="s">
        <v>202</v>
      </c>
      <c r="N21" s="10" t="s">
        <v>203</v>
      </c>
      <c r="O21" s="10" t="s">
        <v>46</v>
      </c>
      <c r="P21" s="14">
        <v>1.85</v>
      </c>
      <c r="Q21" s="15"/>
      <c r="R21" s="54"/>
      <c r="S21" s="14"/>
      <c r="T21" s="14"/>
      <c r="U21" s="14"/>
      <c r="V21" s="53"/>
      <c r="W21" s="53"/>
      <c r="X21" s="18"/>
      <c r="Y21" s="18"/>
      <c r="Z21" s="18"/>
      <c r="AA21" s="18">
        <v>39490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 t="s">
        <v>44</v>
      </c>
      <c r="BA21" s="18" t="s">
        <v>44</v>
      </c>
      <c r="BB21" s="18" t="s">
        <v>44</v>
      </c>
      <c r="BC21" s="14"/>
      <c r="BD21" s="14"/>
      <c r="BE21" s="26"/>
      <c r="BF21" s="26"/>
      <c r="BG21" s="26"/>
      <c r="BH21" s="23">
        <v>0</v>
      </c>
      <c r="BI21" s="27" t="s">
        <v>44</v>
      </c>
      <c r="BJ21" s="23">
        <v>0</v>
      </c>
      <c r="BK21" s="23" t="s">
        <v>44</v>
      </c>
      <c r="BL21" s="23" t="s">
        <v>44</v>
      </c>
      <c r="BM21" s="18" t="s">
        <v>44</v>
      </c>
      <c r="BN21" s="18" t="s">
        <v>44</v>
      </c>
      <c r="BO21" s="22" t="s">
        <v>240</v>
      </c>
      <c r="BP21" s="26"/>
      <c r="BQ21" s="26"/>
      <c r="BR21" s="26"/>
      <c r="BS21" s="23">
        <v>0</v>
      </c>
      <c r="BT21" s="27" t="s">
        <v>44</v>
      </c>
      <c r="BU21" s="23">
        <v>0</v>
      </c>
      <c r="BV21" s="23" t="s">
        <v>1340</v>
      </c>
      <c r="BW21" s="23" t="s">
        <v>1341</v>
      </c>
      <c r="BX21" s="12" t="s">
        <v>44</v>
      </c>
      <c r="BY21" s="18" t="s">
        <v>1957</v>
      </c>
      <c r="BZ21" s="32" t="s">
        <v>44</v>
      </c>
      <c r="CA21" s="18"/>
      <c r="CB21" s="18"/>
      <c r="CC21" s="18"/>
      <c r="CD21" s="54">
        <v>0</v>
      </c>
      <c r="CE21" s="27" t="s">
        <v>44</v>
      </c>
      <c r="CF21" s="54">
        <v>0</v>
      </c>
      <c r="CG21" s="23" t="s">
        <v>44</v>
      </c>
      <c r="CH21" s="23" t="s">
        <v>44</v>
      </c>
      <c r="CI21" s="18" t="s">
        <v>44</v>
      </c>
      <c r="CJ21" s="18" t="s">
        <v>44</v>
      </c>
      <c r="CK21" s="23">
        <v>0</v>
      </c>
      <c r="CL21" s="23" t="s">
        <v>1340</v>
      </c>
      <c r="CM21" s="23" t="s">
        <v>1340</v>
      </c>
      <c r="CN21" s="18" t="s">
        <v>44</v>
      </c>
      <c r="CO21" s="18" t="s">
        <v>44</v>
      </c>
    </row>
    <row r="22" spans="1:93" s="46" customFormat="1" ht="15" customHeight="1" x14ac:dyDescent="0.25">
      <c r="A22" s="29">
        <f t="shared" ref="A22:A51" si="0">A21+1</f>
        <v>8</v>
      </c>
      <c r="B22" s="30">
        <v>43983</v>
      </c>
      <c r="C22" s="30">
        <v>44012</v>
      </c>
      <c r="D22" s="33" t="s">
        <v>49</v>
      </c>
      <c r="E22" s="32">
        <v>44022</v>
      </c>
      <c r="F22" s="33" t="s">
        <v>493</v>
      </c>
      <c r="G22" s="30">
        <v>43826</v>
      </c>
      <c r="H22" s="33" t="s">
        <v>296</v>
      </c>
      <c r="I22" s="34">
        <v>116019472</v>
      </c>
      <c r="J22" s="33" t="s">
        <v>50</v>
      </c>
      <c r="K22" s="33" t="s">
        <v>51</v>
      </c>
      <c r="L22" s="33" t="s">
        <v>52</v>
      </c>
      <c r="M22" s="33" t="s">
        <v>50</v>
      </c>
      <c r="N22" s="33" t="s">
        <v>51</v>
      </c>
      <c r="O22" s="33" t="s">
        <v>58</v>
      </c>
      <c r="P22" s="35">
        <v>3.0409999999999999</v>
      </c>
      <c r="Q22" s="36">
        <v>34347</v>
      </c>
      <c r="R22" s="51"/>
      <c r="S22" s="35">
        <v>582</v>
      </c>
      <c r="T22" s="35">
        <v>56.470999999999997</v>
      </c>
      <c r="U22" s="35">
        <v>568</v>
      </c>
      <c r="V22" s="52"/>
      <c r="W22" s="52"/>
      <c r="X22" s="32"/>
      <c r="Y22" s="32" t="s">
        <v>832</v>
      </c>
      <c r="Z22" s="32" t="s">
        <v>1339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35">
        <v>535.74199999999996</v>
      </c>
      <c r="BD22" s="35">
        <v>0</v>
      </c>
      <c r="BE22" s="47" t="s">
        <v>44</v>
      </c>
      <c r="BF22" s="47" t="s">
        <v>44</v>
      </c>
      <c r="BG22" s="47" t="s">
        <v>44</v>
      </c>
      <c r="BH22" s="45">
        <v>0</v>
      </c>
      <c r="BI22" s="44" t="s">
        <v>44</v>
      </c>
      <c r="BJ22" s="45">
        <v>0</v>
      </c>
      <c r="BK22" s="45" t="s">
        <v>44</v>
      </c>
      <c r="BL22" s="45" t="s">
        <v>44</v>
      </c>
      <c r="BM22" s="32" t="s">
        <v>44</v>
      </c>
      <c r="BN22" s="32" t="s">
        <v>44</v>
      </c>
      <c r="BO22" s="43" t="s">
        <v>241</v>
      </c>
      <c r="BP22" s="47">
        <v>535.74199999999996</v>
      </c>
      <c r="BQ22" s="47">
        <v>536.14400000000001</v>
      </c>
      <c r="BR22" s="47">
        <v>0.14399999999999999</v>
      </c>
      <c r="BS22" s="45">
        <v>536</v>
      </c>
      <c r="BT22" s="44" t="s">
        <v>44</v>
      </c>
      <c r="BU22" s="45">
        <v>536</v>
      </c>
      <c r="BV22" s="45" t="s">
        <v>1338</v>
      </c>
      <c r="BW22" s="45" t="s">
        <v>1337</v>
      </c>
      <c r="BX22" s="30">
        <v>44377</v>
      </c>
      <c r="BY22" s="32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51">
        <v>0</v>
      </c>
      <c r="CE22" s="32" t="s">
        <v>44</v>
      </c>
      <c r="CF22" s="51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5">
        <v>536</v>
      </c>
      <c r="CL22" s="45" t="s">
        <v>1338</v>
      </c>
      <c r="CM22" s="45" t="s">
        <v>1337</v>
      </c>
      <c r="CN22" s="30">
        <v>44377</v>
      </c>
      <c r="CO22" s="32" t="s">
        <v>45</v>
      </c>
    </row>
    <row r="23" spans="1:93" s="46" customFormat="1" ht="15" customHeight="1" x14ac:dyDescent="0.25">
      <c r="A23" s="29">
        <f t="shared" si="0"/>
        <v>9</v>
      </c>
      <c r="B23" s="30">
        <v>43983</v>
      </c>
      <c r="C23" s="30">
        <v>44012</v>
      </c>
      <c r="D23" s="33" t="s">
        <v>61</v>
      </c>
      <c r="E23" s="32">
        <v>44025</v>
      </c>
      <c r="F23" s="33" t="s">
        <v>495</v>
      </c>
      <c r="G23" s="30">
        <v>43826</v>
      </c>
      <c r="H23" s="33" t="s">
        <v>62</v>
      </c>
      <c r="I23" s="34">
        <v>104003977</v>
      </c>
      <c r="J23" s="33" t="s">
        <v>63</v>
      </c>
      <c r="K23" s="33" t="s">
        <v>64</v>
      </c>
      <c r="L23" s="33" t="s">
        <v>65</v>
      </c>
      <c r="M23" s="33" t="s">
        <v>63</v>
      </c>
      <c r="N23" s="33" t="s">
        <v>64</v>
      </c>
      <c r="O23" s="33" t="s">
        <v>58</v>
      </c>
      <c r="P23" s="35">
        <v>2.8</v>
      </c>
      <c r="Q23" s="36">
        <v>34468</v>
      </c>
      <c r="R23" s="51"/>
      <c r="S23" s="35">
        <v>2317.2629999999999</v>
      </c>
      <c r="T23" s="35">
        <v>1001.532</v>
      </c>
      <c r="U23" s="35">
        <v>1674.5029999999999</v>
      </c>
      <c r="V23" s="52"/>
      <c r="W23" s="52"/>
      <c r="X23" s="32"/>
      <c r="Y23" s="32" t="s">
        <v>1336</v>
      </c>
      <c r="Z23" s="32" t="s">
        <v>680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35">
        <v>1584.758</v>
      </c>
      <c r="BD23" s="35">
        <v>0</v>
      </c>
      <c r="BE23" s="47" t="s">
        <v>44</v>
      </c>
      <c r="BF23" s="47" t="s">
        <v>44</v>
      </c>
      <c r="BG23" s="47" t="s">
        <v>44</v>
      </c>
      <c r="BH23" s="45">
        <v>0</v>
      </c>
      <c r="BI23" s="44" t="s">
        <v>44</v>
      </c>
      <c r="BJ23" s="45">
        <v>0</v>
      </c>
      <c r="BK23" s="45" t="s">
        <v>44</v>
      </c>
      <c r="BL23" s="45" t="s">
        <v>44</v>
      </c>
      <c r="BM23" s="32" t="s">
        <v>44</v>
      </c>
      <c r="BN23" s="32" t="s">
        <v>44</v>
      </c>
      <c r="BO23" s="43" t="s">
        <v>241</v>
      </c>
      <c r="BP23" s="47">
        <v>1584.758</v>
      </c>
      <c r="BQ23" s="47">
        <v>1585.0920000000001</v>
      </c>
      <c r="BR23" s="47">
        <v>9.1999999999999998E-2</v>
      </c>
      <c r="BS23" s="45">
        <v>1585</v>
      </c>
      <c r="BT23" s="44" t="s">
        <v>44</v>
      </c>
      <c r="BU23" s="45">
        <v>1585</v>
      </c>
      <c r="BV23" s="45" t="s">
        <v>1335</v>
      </c>
      <c r="BW23" s="45" t="s">
        <v>1334</v>
      </c>
      <c r="BX23" s="30">
        <v>44377</v>
      </c>
      <c r="BY23" s="32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51">
        <v>0</v>
      </c>
      <c r="CE23" s="32" t="s">
        <v>44</v>
      </c>
      <c r="CF23" s="51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5">
        <v>1585</v>
      </c>
      <c r="CL23" s="45" t="s">
        <v>1335</v>
      </c>
      <c r="CM23" s="45" t="s">
        <v>1334</v>
      </c>
      <c r="CN23" s="30">
        <v>44377</v>
      </c>
      <c r="CO23" s="32" t="s">
        <v>45</v>
      </c>
    </row>
    <row r="24" spans="1:93" s="46" customFormat="1" ht="15" customHeight="1" x14ac:dyDescent="0.25">
      <c r="A24" s="29">
        <f t="shared" si="0"/>
        <v>10</v>
      </c>
      <c r="B24" s="30">
        <v>43983</v>
      </c>
      <c r="C24" s="30">
        <v>44012</v>
      </c>
      <c r="D24" s="33" t="s">
        <v>67</v>
      </c>
      <c r="E24" s="32">
        <v>44025</v>
      </c>
      <c r="F24" s="33" t="s">
        <v>496</v>
      </c>
      <c r="G24" s="30">
        <v>43809</v>
      </c>
      <c r="H24" s="33" t="s">
        <v>66</v>
      </c>
      <c r="I24" s="34">
        <v>115141090</v>
      </c>
      <c r="J24" s="33" t="s">
        <v>47</v>
      </c>
      <c r="K24" s="33" t="s">
        <v>68</v>
      </c>
      <c r="L24" s="33" t="s">
        <v>69</v>
      </c>
      <c r="M24" s="33" t="s">
        <v>71</v>
      </c>
      <c r="N24" s="33" t="s">
        <v>70</v>
      </c>
      <c r="O24" s="33" t="s">
        <v>72</v>
      </c>
      <c r="P24" s="35">
        <v>1.05</v>
      </c>
      <c r="Q24" s="36">
        <v>34347</v>
      </c>
      <c r="R24" s="51"/>
      <c r="S24" s="35">
        <v>746.04300000000001</v>
      </c>
      <c r="T24" s="35">
        <v>765.03</v>
      </c>
      <c r="U24" s="35">
        <v>632.52800000000002</v>
      </c>
      <c r="V24" s="52"/>
      <c r="W24" s="52"/>
      <c r="X24" s="32"/>
      <c r="Y24" s="32" t="s">
        <v>672</v>
      </c>
      <c r="Z24" s="32" t="s">
        <v>1333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35">
        <v>599.904</v>
      </c>
      <c r="BD24" s="35">
        <v>0</v>
      </c>
      <c r="BE24" s="47" t="s">
        <v>44</v>
      </c>
      <c r="BF24" s="47" t="s">
        <v>44</v>
      </c>
      <c r="BG24" s="47" t="s">
        <v>44</v>
      </c>
      <c r="BH24" s="45">
        <v>0</v>
      </c>
      <c r="BI24" s="44" t="s">
        <v>44</v>
      </c>
      <c r="BJ24" s="45">
        <v>0</v>
      </c>
      <c r="BK24" s="45" t="s">
        <v>44</v>
      </c>
      <c r="BL24" s="45" t="s">
        <v>44</v>
      </c>
      <c r="BM24" s="32" t="s">
        <v>44</v>
      </c>
      <c r="BN24" s="32" t="s">
        <v>44</v>
      </c>
      <c r="BO24" s="43" t="s">
        <v>242</v>
      </c>
      <c r="BP24" s="47">
        <v>599.904</v>
      </c>
      <c r="BQ24" s="47">
        <v>600.04499999999996</v>
      </c>
      <c r="BR24" s="47">
        <v>4.4999999999999998E-2</v>
      </c>
      <c r="BS24" s="45">
        <v>600</v>
      </c>
      <c r="BT24" s="44" t="s">
        <v>44</v>
      </c>
      <c r="BU24" s="45">
        <v>600</v>
      </c>
      <c r="BV24" s="45" t="s">
        <v>1332</v>
      </c>
      <c r="BW24" s="45" t="s">
        <v>1331</v>
      </c>
      <c r="BX24" s="30">
        <v>44377</v>
      </c>
      <c r="BY24" s="32" t="s">
        <v>45</v>
      </c>
      <c r="BZ24" s="32" t="s">
        <v>44</v>
      </c>
      <c r="CA24" s="32" t="s">
        <v>44</v>
      </c>
      <c r="CB24" s="32" t="s">
        <v>44</v>
      </c>
      <c r="CC24" s="32" t="s">
        <v>44</v>
      </c>
      <c r="CD24" s="51">
        <v>0</v>
      </c>
      <c r="CE24" s="32" t="s">
        <v>44</v>
      </c>
      <c r="CF24" s="51">
        <v>0</v>
      </c>
      <c r="CG24" s="32" t="s">
        <v>44</v>
      </c>
      <c r="CH24" s="32" t="s">
        <v>44</v>
      </c>
      <c r="CI24" s="32" t="s">
        <v>44</v>
      </c>
      <c r="CJ24" s="32" t="s">
        <v>44</v>
      </c>
      <c r="CK24" s="45">
        <v>600</v>
      </c>
      <c r="CL24" s="45" t="s">
        <v>1332</v>
      </c>
      <c r="CM24" s="45" t="s">
        <v>1331</v>
      </c>
      <c r="CN24" s="30">
        <v>44377</v>
      </c>
      <c r="CO24" s="32" t="s">
        <v>45</v>
      </c>
    </row>
    <row r="25" spans="1:93" s="46" customFormat="1" ht="15" customHeight="1" x14ac:dyDescent="0.25">
      <c r="A25" s="29">
        <f t="shared" si="0"/>
        <v>11</v>
      </c>
      <c r="B25" s="30">
        <v>43983</v>
      </c>
      <c r="C25" s="30">
        <v>44012</v>
      </c>
      <c r="D25" s="33" t="s">
        <v>171</v>
      </c>
      <c r="E25" s="32">
        <v>44021</v>
      </c>
      <c r="F25" s="33" t="s">
        <v>499</v>
      </c>
      <c r="G25" s="30">
        <v>43850</v>
      </c>
      <c r="H25" s="33" t="s">
        <v>172</v>
      </c>
      <c r="I25" s="34">
        <v>131283540</v>
      </c>
      <c r="J25" s="33" t="s">
        <v>47</v>
      </c>
      <c r="K25" s="33" t="s">
        <v>68</v>
      </c>
      <c r="L25" s="33" t="s">
        <v>173</v>
      </c>
      <c r="M25" s="33" t="s">
        <v>174</v>
      </c>
      <c r="N25" s="33" t="s">
        <v>175</v>
      </c>
      <c r="O25" s="33" t="s">
        <v>46</v>
      </c>
      <c r="P25" s="35">
        <v>1.85</v>
      </c>
      <c r="Q25" s="36">
        <v>34321</v>
      </c>
      <c r="R25" s="51"/>
      <c r="S25" s="35">
        <v>337</v>
      </c>
      <c r="T25" s="35">
        <v>337</v>
      </c>
      <c r="U25" s="35">
        <v>327</v>
      </c>
      <c r="V25" s="52"/>
      <c r="W25" s="52"/>
      <c r="X25" s="32"/>
      <c r="Y25" s="32" t="s">
        <v>1330</v>
      </c>
      <c r="Z25" s="32" t="s">
        <v>1329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35">
        <v>319.483</v>
      </c>
      <c r="BD25" s="35">
        <v>0</v>
      </c>
      <c r="BE25" s="47" t="s">
        <v>44</v>
      </c>
      <c r="BF25" s="47" t="s">
        <v>44</v>
      </c>
      <c r="BG25" s="47" t="s">
        <v>44</v>
      </c>
      <c r="BH25" s="45">
        <v>0</v>
      </c>
      <c r="BI25" s="44" t="s">
        <v>44</v>
      </c>
      <c r="BJ25" s="45">
        <v>0</v>
      </c>
      <c r="BK25" s="45" t="s">
        <v>44</v>
      </c>
      <c r="BL25" s="45" t="s">
        <v>44</v>
      </c>
      <c r="BM25" s="32" t="s">
        <v>44</v>
      </c>
      <c r="BN25" s="32" t="s">
        <v>44</v>
      </c>
      <c r="BO25" s="43" t="s">
        <v>240</v>
      </c>
      <c r="BP25" s="47">
        <v>319.483</v>
      </c>
      <c r="BQ25" s="47">
        <v>320.149</v>
      </c>
      <c r="BR25" s="47">
        <v>0.14899999999999999</v>
      </c>
      <c r="BS25" s="45">
        <v>320</v>
      </c>
      <c r="BT25" s="44" t="s">
        <v>44</v>
      </c>
      <c r="BU25" s="45">
        <v>320</v>
      </c>
      <c r="BV25" s="45" t="s">
        <v>1328</v>
      </c>
      <c r="BW25" s="45" t="s">
        <v>1327</v>
      </c>
      <c r="BX25" s="30">
        <v>44377</v>
      </c>
      <c r="BY25" s="32" t="s">
        <v>45</v>
      </c>
      <c r="BZ25" s="32" t="s">
        <v>44</v>
      </c>
      <c r="CA25" s="32" t="s">
        <v>44</v>
      </c>
      <c r="CB25" s="32" t="s">
        <v>44</v>
      </c>
      <c r="CC25" s="32" t="s">
        <v>44</v>
      </c>
      <c r="CD25" s="51">
        <v>0</v>
      </c>
      <c r="CE25" s="32" t="s">
        <v>44</v>
      </c>
      <c r="CF25" s="51">
        <v>0</v>
      </c>
      <c r="CG25" s="32" t="s">
        <v>44</v>
      </c>
      <c r="CH25" s="32" t="s">
        <v>44</v>
      </c>
      <c r="CI25" s="32" t="s">
        <v>44</v>
      </c>
      <c r="CJ25" s="32" t="s">
        <v>44</v>
      </c>
      <c r="CK25" s="45">
        <v>320</v>
      </c>
      <c r="CL25" s="45" t="s">
        <v>1328</v>
      </c>
      <c r="CM25" s="45" t="s">
        <v>1327</v>
      </c>
      <c r="CN25" s="30">
        <v>44377</v>
      </c>
      <c r="CO25" s="32" t="s">
        <v>45</v>
      </c>
    </row>
    <row r="26" spans="1:93" s="24" customFormat="1" ht="15" customHeight="1" x14ac:dyDescent="0.25">
      <c r="A26" s="8">
        <f t="shared" si="0"/>
        <v>12</v>
      </c>
      <c r="B26" s="12"/>
      <c r="C26" s="12"/>
      <c r="D26" s="10" t="s">
        <v>155</v>
      </c>
      <c r="E26" s="11" t="s">
        <v>44</v>
      </c>
      <c r="F26" s="10" t="s">
        <v>266</v>
      </c>
      <c r="G26" s="12">
        <v>43809</v>
      </c>
      <c r="H26" s="10" t="s">
        <v>156</v>
      </c>
      <c r="I26" s="13">
        <v>829053852</v>
      </c>
      <c r="J26" s="10" t="s">
        <v>94</v>
      </c>
      <c r="K26" s="10" t="s">
        <v>95</v>
      </c>
      <c r="L26" s="10" t="s">
        <v>157</v>
      </c>
      <c r="M26" s="10" t="s">
        <v>94</v>
      </c>
      <c r="N26" s="10" t="s">
        <v>95</v>
      </c>
      <c r="O26" s="10" t="s">
        <v>72</v>
      </c>
      <c r="P26" s="14">
        <v>2</v>
      </c>
      <c r="Q26" s="15"/>
      <c r="R26" s="54"/>
      <c r="S26" s="14"/>
      <c r="T26" s="14"/>
      <c r="U26" s="14"/>
      <c r="V26" s="53"/>
      <c r="W26" s="53"/>
      <c r="X26" s="18"/>
      <c r="Y26" s="18"/>
      <c r="Z26" s="18"/>
      <c r="AA26" s="18">
        <v>40176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 t="s">
        <v>158</v>
      </c>
      <c r="BA26" s="28">
        <v>440061.75</v>
      </c>
      <c r="BB26" s="12">
        <v>39486</v>
      </c>
      <c r="BC26" s="14"/>
      <c r="BD26" s="14"/>
      <c r="BE26" s="26"/>
      <c r="BF26" s="26"/>
      <c r="BG26" s="26"/>
      <c r="BH26" s="23">
        <v>0</v>
      </c>
      <c r="BI26" s="27" t="s">
        <v>44</v>
      </c>
      <c r="BJ26" s="23">
        <v>0</v>
      </c>
      <c r="BK26" s="23" t="s">
        <v>44</v>
      </c>
      <c r="BL26" s="23" t="s">
        <v>44</v>
      </c>
      <c r="BM26" s="18" t="s">
        <v>44</v>
      </c>
      <c r="BN26" s="18" t="s">
        <v>44</v>
      </c>
      <c r="BO26" s="22" t="s">
        <v>242</v>
      </c>
      <c r="BP26" s="26"/>
      <c r="BQ26" s="26"/>
      <c r="BR26" s="26"/>
      <c r="BS26" s="23">
        <v>0</v>
      </c>
      <c r="BT26" s="27" t="s">
        <v>44</v>
      </c>
      <c r="BU26" s="23">
        <v>0</v>
      </c>
      <c r="BV26" s="23" t="s">
        <v>1326</v>
      </c>
      <c r="BW26" s="23" t="s">
        <v>1326</v>
      </c>
      <c r="BX26" s="12" t="s">
        <v>44</v>
      </c>
      <c r="BY26" s="18" t="s">
        <v>1957</v>
      </c>
      <c r="BZ26" s="32" t="s">
        <v>44</v>
      </c>
      <c r="CA26" s="26"/>
      <c r="CB26" s="26"/>
      <c r="CC26" s="26"/>
      <c r="CD26" s="23">
        <v>0</v>
      </c>
      <c r="CE26" s="27" t="s">
        <v>44</v>
      </c>
      <c r="CF26" s="23">
        <v>0</v>
      </c>
      <c r="CG26" s="23" t="s">
        <v>44</v>
      </c>
      <c r="CH26" s="23" t="s">
        <v>44</v>
      </c>
      <c r="CI26" s="18" t="s">
        <v>44</v>
      </c>
      <c r="CJ26" s="18" t="s">
        <v>44</v>
      </c>
      <c r="CK26" s="23">
        <v>0</v>
      </c>
      <c r="CL26" s="23" t="s">
        <v>1326</v>
      </c>
      <c r="CM26" s="23" t="s">
        <v>1326</v>
      </c>
      <c r="CN26" s="18" t="s">
        <v>44</v>
      </c>
      <c r="CO26" s="18" t="s">
        <v>44</v>
      </c>
    </row>
    <row r="27" spans="1:93" s="46" customFormat="1" ht="15" customHeight="1" x14ac:dyDescent="0.25">
      <c r="A27" s="29">
        <f t="shared" si="0"/>
        <v>13</v>
      </c>
      <c r="B27" s="30">
        <v>43983</v>
      </c>
      <c r="C27" s="30">
        <v>44012</v>
      </c>
      <c r="D27" s="33" t="s">
        <v>102</v>
      </c>
      <c r="E27" s="32">
        <v>44021</v>
      </c>
      <c r="F27" s="33" t="s">
        <v>257</v>
      </c>
      <c r="G27" s="30">
        <v>43809</v>
      </c>
      <c r="H27" s="33" t="s">
        <v>152</v>
      </c>
      <c r="I27" s="34">
        <v>175479761</v>
      </c>
      <c r="J27" s="33" t="s">
        <v>47</v>
      </c>
      <c r="K27" s="33" t="s">
        <v>68</v>
      </c>
      <c r="L27" s="33" t="s">
        <v>153</v>
      </c>
      <c r="M27" s="33" t="s">
        <v>103</v>
      </c>
      <c r="N27" s="33" t="s">
        <v>104</v>
      </c>
      <c r="O27" s="33" t="s">
        <v>46</v>
      </c>
      <c r="P27" s="35">
        <v>3.944</v>
      </c>
      <c r="Q27" s="36">
        <v>34401</v>
      </c>
      <c r="R27" s="51"/>
      <c r="S27" s="35">
        <v>90.608000000000004</v>
      </c>
      <c r="T27" s="35">
        <v>90.608000000000004</v>
      </c>
      <c r="U27" s="35">
        <v>85.838999999999999</v>
      </c>
      <c r="V27" s="52"/>
      <c r="W27" s="52"/>
      <c r="X27" s="32"/>
      <c r="Y27" s="32"/>
      <c r="Z27" s="32"/>
      <c r="AA27" s="32">
        <v>41254</v>
      </c>
      <c r="AB27" s="32" t="s">
        <v>1133</v>
      </c>
      <c r="AC27" s="32" t="s">
        <v>1325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35">
        <v>81.558000000000007</v>
      </c>
      <c r="BD27" s="35">
        <v>0</v>
      </c>
      <c r="BE27" s="47" t="s">
        <v>44</v>
      </c>
      <c r="BF27" s="47" t="s">
        <v>44</v>
      </c>
      <c r="BG27" s="47" t="s">
        <v>44</v>
      </c>
      <c r="BH27" s="45">
        <v>0</v>
      </c>
      <c r="BI27" s="44" t="s">
        <v>44</v>
      </c>
      <c r="BJ27" s="45">
        <v>0</v>
      </c>
      <c r="BK27" s="45" t="s">
        <v>44</v>
      </c>
      <c r="BL27" s="45" t="s">
        <v>44</v>
      </c>
      <c r="BM27" s="32" t="s">
        <v>44</v>
      </c>
      <c r="BN27" s="32" t="s">
        <v>44</v>
      </c>
      <c r="BO27" s="43" t="s">
        <v>242</v>
      </c>
      <c r="BP27" s="47">
        <v>81.558000000000007</v>
      </c>
      <c r="BQ27" s="47">
        <v>81.977999999999994</v>
      </c>
      <c r="BR27" s="47">
        <v>0.97799999999999998</v>
      </c>
      <c r="BS27" s="45">
        <v>81</v>
      </c>
      <c r="BT27" s="44" t="s">
        <v>44</v>
      </c>
      <c r="BU27" s="45">
        <v>81</v>
      </c>
      <c r="BV27" s="45" t="s">
        <v>1324</v>
      </c>
      <c r="BW27" s="45" t="s">
        <v>1323</v>
      </c>
      <c r="BX27" s="30">
        <v>44377</v>
      </c>
      <c r="BY27" s="32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51">
        <v>0</v>
      </c>
      <c r="CE27" s="32" t="s">
        <v>44</v>
      </c>
      <c r="CF27" s="51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5">
        <v>81</v>
      </c>
      <c r="CL27" s="45" t="s">
        <v>1324</v>
      </c>
      <c r="CM27" s="45" t="s">
        <v>1323</v>
      </c>
      <c r="CN27" s="30">
        <v>44377</v>
      </c>
      <c r="CO27" s="32" t="s">
        <v>45</v>
      </c>
    </row>
    <row r="28" spans="1:93" s="46" customFormat="1" ht="15" customHeight="1" x14ac:dyDescent="0.25">
      <c r="A28" s="29">
        <f t="shared" si="0"/>
        <v>14</v>
      </c>
      <c r="B28" s="30">
        <v>43983</v>
      </c>
      <c r="C28" s="30">
        <v>44012</v>
      </c>
      <c r="D28" s="33" t="s">
        <v>154</v>
      </c>
      <c r="E28" s="32">
        <v>44021</v>
      </c>
      <c r="F28" s="33" t="s">
        <v>257</v>
      </c>
      <c r="G28" s="30">
        <v>43809</v>
      </c>
      <c r="H28" s="33" t="s">
        <v>150</v>
      </c>
      <c r="I28" s="34">
        <v>175479761</v>
      </c>
      <c r="J28" s="33" t="s">
        <v>47</v>
      </c>
      <c r="K28" s="33" t="s">
        <v>68</v>
      </c>
      <c r="L28" s="33" t="s">
        <v>151</v>
      </c>
      <c r="M28" s="33" t="s">
        <v>103</v>
      </c>
      <c r="N28" s="33" t="s">
        <v>104</v>
      </c>
      <c r="O28" s="33" t="s">
        <v>46</v>
      </c>
      <c r="P28" s="35">
        <v>3.944</v>
      </c>
      <c r="Q28" s="36">
        <v>34401</v>
      </c>
      <c r="R28" s="51"/>
      <c r="S28" s="35">
        <v>1110.184</v>
      </c>
      <c r="T28" s="35">
        <v>1110.184</v>
      </c>
      <c r="U28" s="35">
        <v>1095.6880000000001</v>
      </c>
      <c r="V28" s="52"/>
      <c r="W28" s="52"/>
      <c r="X28" s="32"/>
      <c r="Y28" s="32"/>
      <c r="Z28" s="32"/>
      <c r="AA28" s="32">
        <v>41254</v>
      </c>
      <c r="AB28" s="32" t="s">
        <v>1322</v>
      </c>
      <c r="AC28" s="32" t="s">
        <v>1321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35">
        <v>1041.114</v>
      </c>
      <c r="BD28" s="35">
        <v>0</v>
      </c>
      <c r="BE28" s="47" t="s">
        <v>44</v>
      </c>
      <c r="BF28" s="47" t="s">
        <v>44</v>
      </c>
      <c r="BG28" s="47" t="s">
        <v>44</v>
      </c>
      <c r="BH28" s="51">
        <v>0</v>
      </c>
      <c r="BI28" s="47" t="s">
        <v>44</v>
      </c>
      <c r="BJ28" s="51">
        <v>0</v>
      </c>
      <c r="BK28" s="45" t="s">
        <v>44</v>
      </c>
      <c r="BL28" s="45" t="s">
        <v>44</v>
      </c>
      <c r="BM28" s="45" t="s">
        <v>44</v>
      </c>
      <c r="BN28" s="47" t="s">
        <v>44</v>
      </c>
      <c r="BO28" s="43" t="s">
        <v>242</v>
      </c>
      <c r="BP28" s="47">
        <v>1041.114</v>
      </c>
      <c r="BQ28" s="47">
        <v>1041.4259999999999</v>
      </c>
      <c r="BR28" s="47">
        <v>0.42599999999999999</v>
      </c>
      <c r="BS28" s="45">
        <v>1041</v>
      </c>
      <c r="BT28" s="44" t="s">
        <v>44</v>
      </c>
      <c r="BU28" s="45">
        <v>1041</v>
      </c>
      <c r="BV28" s="45" t="s">
        <v>1320</v>
      </c>
      <c r="BW28" s="45" t="s">
        <v>1319</v>
      </c>
      <c r="BX28" s="30">
        <v>44377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51">
        <v>0</v>
      </c>
      <c r="CE28" s="32" t="s">
        <v>44</v>
      </c>
      <c r="CF28" s="51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5">
        <v>1041</v>
      </c>
      <c r="CL28" s="45" t="s">
        <v>1320</v>
      </c>
      <c r="CM28" s="45" t="s">
        <v>1319</v>
      </c>
      <c r="CN28" s="30">
        <v>44377</v>
      </c>
      <c r="CO28" s="32" t="s">
        <v>45</v>
      </c>
    </row>
    <row r="29" spans="1:93" s="46" customFormat="1" ht="15" customHeight="1" x14ac:dyDescent="0.25">
      <c r="A29" s="29">
        <f t="shared" si="0"/>
        <v>15</v>
      </c>
      <c r="B29" s="30">
        <v>43983</v>
      </c>
      <c r="C29" s="30">
        <v>44012</v>
      </c>
      <c r="D29" s="33" t="s">
        <v>176</v>
      </c>
      <c r="E29" s="32">
        <v>44021</v>
      </c>
      <c r="F29" s="33" t="s">
        <v>497</v>
      </c>
      <c r="G29" s="30">
        <v>43809</v>
      </c>
      <c r="H29" s="33" t="s">
        <v>177</v>
      </c>
      <c r="I29" s="34">
        <v>831915153</v>
      </c>
      <c r="J29" s="33" t="s">
        <v>47</v>
      </c>
      <c r="K29" s="33" t="s">
        <v>68</v>
      </c>
      <c r="L29" s="33" t="s">
        <v>178</v>
      </c>
      <c r="M29" s="33" t="s">
        <v>179</v>
      </c>
      <c r="N29" s="33" t="s">
        <v>180</v>
      </c>
      <c r="O29" s="33" t="s">
        <v>46</v>
      </c>
      <c r="P29" s="35">
        <v>3.044</v>
      </c>
      <c r="Q29" s="36">
        <v>34451</v>
      </c>
      <c r="R29" s="51"/>
      <c r="S29" s="35">
        <v>230.596</v>
      </c>
      <c r="T29" s="35">
        <v>230.596</v>
      </c>
      <c r="U29" s="35">
        <v>231.28</v>
      </c>
      <c r="V29" s="52"/>
      <c r="W29" s="52"/>
      <c r="X29" s="32"/>
      <c r="Y29" s="32" t="s">
        <v>397</v>
      </c>
      <c r="Z29" s="32" t="s">
        <v>1318</v>
      </c>
      <c r="AA29" s="32">
        <v>41637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44</v>
      </c>
      <c r="BA29" s="32" t="s">
        <v>44</v>
      </c>
      <c r="BB29" s="32" t="s">
        <v>44</v>
      </c>
      <c r="BC29" s="35">
        <v>219.74199999999999</v>
      </c>
      <c r="BD29" s="35">
        <v>0</v>
      </c>
      <c r="BE29" s="47" t="s">
        <v>44</v>
      </c>
      <c r="BF29" s="47" t="s">
        <v>44</v>
      </c>
      <c r="BG29" s="47" t="s">
        <v>44</v>
      </c>
      <c r="BH29" s="51">
        <v>0</v>
      </c>
      <c r="BI29" s="47" t="s">
        <v>44</v>
      </c>
      <c r="BJ29" s="51">
        <v>0</v>
      </c>
      <c r="BK29" s="45" t="s">
        <v>44</v>
      </c>
      <c r="BL29" s="45" t="s">
        <v>44</v>
      </c>
      <c r="BM29" s="45" t="s">
        <v>44</v>
      </c>
      <c r="BN29" s="47" t="s">
        <v>44</v>
      </c>
      <c r="BO29" s="43" t="s">
        <v>240</v>
      </c>
      <c r="BP29" s="47">
        <v>219.74199999999999</v>
      </c>
      <c r="BQ29" s="47">
        <v>220.631</v>
      </c>
      <c r="BR29" s="47">
        <v>0.63100000000000001</v>
      </c>
      <c r="BS29" s="45">
        <v>220</v>
      </c>
      <c r="BT29" s="44" t="s">
        <v>44</v>
      </c>
      <c r="BU29" s="45">
        <v>220</v>
      </c>
      <c r="BV29" s="45" t="s">
        <v>1317</v>
      </c>
      <c r="BW29" s="45" t="s">
        <v>1316</v>
      </c>
      <c r="BX29" s="30">
        <v>44377</v>
      </c>
      <c r="BY29" s="32" t="s">
        <v>45</v>
      </c>
      <c r="BZ29" s="32" t="s">
        <v>44</v>
      </c>
      <c r="CA29" s="32" t="s">
        <v>44</v>
      </c>
      <c r="CB29" s="32" t="s">
        <v>44</v>
      </c>
      <c r="CC29" s="32" t="s">
        <v>44</v>
      </c>
      <c r="CD29" s="51">
        <v>0</v>
      </c>
      <c r="CE29" s="32" t="s">
        <v>44</v>
      </c>
      <c r="CF29" s="51">
        <v>0</v>
      </c>
      <c r="CG29" s="32" t="s">
        <v>44</v>
      </c>
      <c r="CH29" s="32" t="s">
        <v>44</v>
      </c>
      <c r="CI29" s="32" t="s">
        <v>44</v>
      </c>
      <c r="CJ29" s="32" t="s">
        <v>44</v>
      </c>
      <c r="CK29" s="45">
        <v>220</v>
      </c>
      <c r="CL29" s="45" t="s">
        <v>1317</v>
      </c>
      <c r="CM29" s="45" t="s">
        <v>1316</v>
      </c>
      <c r="CN29" s="30">
        <v>44377</v>
      </c>
      <c r="CO29" s="32" t="s">
        <v>45</v>
      </c>
    </row>
    <row r="30" spans="1:93" s="24" customFormat="1" ht="15" customHeight="1" x14ac:dyDescent="0.25">
      <c r="A30" s="8">
        <f t="shared" si="0"/>
        <v>16</v>
      </c>
      <c r="B30" s="12"/>
      <c r="C30" s="12"/>
      <c r="D30" s="10" t="s">
        <v>209</v>
      </c>
      <c r="E30" s="11" t="s">
        <v>44</v>
      </c>
      <c r="F30" s="10" t="s">
        <v>264</v>
      </c>
      <c r="G30" s="12">
        <v>43809</v>
      </c>
      <c r="H30" s="10" t="s">
        <v>210</v>
      </c>
      <c r="I30" s="13">
        <v>813208144</v>
      </c>
      <c r="J30" s="10" t="s">
        <v>211</v>
      </c>
      <c r="K30" s="10" t="s">
        <v>212</v>
      </c>
      <c r="L30" s="10" t="s">
        <v>213</v>
      </c>
      <c r="M30" s="10" t="s">
        <v>211</v>
      </c>
      <c r="N30" s="10" t="s">
        <v>212</v>
      </c>
      <c r="O30" s="10" t="s">
        <v>46</v>
      </c>
      <c r="P30" s="14">
        <v>2</v>
      </c>
      <c r="Q30" s="15"/>
      <c r="R30" s="54"/>
      <c r="S30" s="14"/>
      <c r="T30" s="14"/>
      <c r="U30" s="14"/>
      <c r="V30" s="53"/>
      <c r="W30" s="53"/>
      <c r="X30" s="18"/>
      <c r="Y30" s="18"/>
      <c r="Z30" s="18"/>
      <c r="AA30" s="18">
        <v>41820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 t="s">
        <v>214</v>
      </c>
      <c r="BA30" s="28">
        <v>700906.23</v>
      </c>
      <c r="BB30" s="12">
        <v>41943</v>
      </c>
      <c r="BC30" s="14"/>
      <c r="BD30" s="14"/>
      <c r="BE30" s="26"/>
      <c r="BF30" s="26"/>
      <c r="BG30" s="26"/>
      <c r="BH30" s="23">
        <v>0</v>
      </c>
      <c r="BI30" s="27" t="s">
        <v>44</v>
      </c>
      <c r="BJ30" s="23">
        <v>0</v>
      </c>
      <c r="BK30" s="23" t="s">
        <v>44</v>
      </c>
      <c r="BL30" s="23" t="s">
        <v>44</v>
      </c>
      <c r="BM30" s="18"/>
      <c r="BN30" s="18"/>
      <c r="BO30" s="22" t="s">
        <v>241</v>
      </c>
      <c r="BP30" s="26"/>
      <c r="BQ30" s="26"/>
      <c r="BR30" s="26"/>
      <c r="BS30" s="23">
        <v>0</v>
      </c>
      <c r="BT30" s="27" t="s">
        <v>44</v>
      </c>
      <c r="BU30" s="23">
        <v>0</v>
      </c>
      <c r="BV30" s="23" t="s">
        <v>1315</v>
      </c>
      <c r="BW30" s="23" t="s">
        <v>1315</v>
      </c>
      <c r="BX30" s="12" t="s">
        <v>44</v>
      </c>
      <c r="BY30" s="18" t="s">
        <v>1957</v>
      </c>
      <c r="BZ30" s="32" t="s">
        <v>44</v>
      </c>
      <c r="CA30" s="26"/>
      <c r="CB30" s="26"/>
      <c r="CC30" s="26"/>
      <c r="CD30" s="23">
        <v>0</v>
      </c>
      <c r="CE30" s="27" t="s">
        <v>44</v>
      </c>
      <c r="CF30" s="23">
        <v>0</v>
      </c>
      <c r="CG30" s="23" t="s">
        <v>44</v>
      </c>
      <c r="CH30" s="23" t="s">
        <v>44</v>
      </c>
      <c r="CI30" s="18" t="s">
        <v>44</v>
      </c>
      <c r="CJ30" s="18" t="s">
        <v>44</v>
      </c>
      <c r="CK30" s="23">
        <v>0</v>
      </c>
      <c r="CL30" s="23" t="s">
        <v>1315</v>
      </c>
      <c r="CM30" s="23" t="s">
        <v>1315</v>
      </c>
      <c r="CN30" s="18" t="s">
        <v>44</v>
      </c>
      <c r="CO30" s="18" t="s">
        <v>44</v>
      </c>
    </row>
    <row r="31" spans="1:93" s="46" customFormat="1" ht="15" customHeight="1" x14ac:dyDescent="0.25">
      <c r="A31" s="29">
        <f t="shared" si="0"/>
        <v>17</v>
      </c>
      <c r="B31" s="30">
        <v>43983</v>
      </c>
      <c r="C31" s="30">
        <v>44012</v>
      </c>
      <c r="D31" s="33" t="s">
        <v>159</v>
      </c>
      <c r="E31" s="32">
        <v>44020</v>
      </c>
      <c r="F31" s="33" t="s">
        <v>262</v>
      </c>
      <c r="G31" s="30">
        <v>43809</v>
      </c>
      <c r="H31" s="33" t="s">
        <v>160</v>
      </c>
      <c r="I31" s="34">
        <v>106028833</v>
      </c>
      <c r="J31" s="33" t="s">
        <v>161</v>
      </c>
      <c r="K31" s="33" t="s">
        <v>162</v>
      </c>
      <c r="L31" s="33" t="s">
        <v>163</v>
      </c>
      <c r="M31" s="33" t="s">
        <v>161</v>
      </c>
      <c r="N31" s="33" t="s">
        <v>164</v>
      </c>
      <c r="O31" s="33" t="s">
        <v>46</v>
      </c>
      <c r="P31" s="35">
        <v>2.0270000000000001</v>
      </c>
      <c r="Q31" s="36">
        <v>34280</v>
      </c>
      <c r="R31" s="51"/>
      <c r="S31" s="35">
        <v>1023.26</v>
      </c>
      <c r="T31" s="35">
        <v>1023.26</v>
      </c>
      <c r="U31" s="35">
        <v>1037.605</v>
      </c>
      <c r="V31" s="52"/>
      <c r="W31" s="52"/>
      <c r="X31" s="32"/>
      <c r="Y31" s="32" t="s">
        <v>1314</v>
      </c>
      <c r="Z31" s="32" t="s">
        <v>1313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44</v>
      </c>
      <c r="BA31" s="32" t="s">
        <v>44</v>
      </c>
      <c r="BB31" s="32" t="s">
        <v>44</v>
      </c>
      <c r="BC31" s="35">
        <v>1003.825</v>
      </c>
      <c r="BD31" s="35">
        <v>0</v>
      </c>
      <c r="BE31" s="47" t="s">
        <v>44</v>
      </c>
      <c r="BF31" s="47" t="s">
        <v>44</v>
      </c>
      <c r="BG31" s="47" t="s">
        <v>44</v>
      </c>
      <c r="BH31" s="45">
        <v>0</v>
      </c>
      <c r="BI31" s="44" t="s">
        <v>44</v>
      </c>
      <c r="BJ31" s="45">
        <v>0</v>
      </c>
      <c r="BK31" s="45" t="s">
        <v>44</v>
      </c>
      <c r="BL31" s="45" t="s">
        <v>44</v>
      </c>
      <c r="BM31" s="32" t="s">
        <v>44</v>
      </c>
      <c r="BN31" s="32" t="s">
        <v>44</v>
      </c>
      <c r="BO31" s="43" t="s">
        <v>240</v>
      </c>
      <c r="BP31" s="47">
        <v>1003.825</v>
      </c>
      <c r="BQ31" s="47">
        <v>1004.342</v>
      </c>
      <c r="BR31" s="47">
        <v>0.34200000000000003</v>
      </c>
      <c r="BS31" s="45">
        <v>1004</v>
      </c>
      <c r="BT31" s="44" t="s">
        <v>44</v>
      </c>
      <c r="BU31" s="45">
        <v>1004</v>
      </c>
      <c r="BV31" s="45" t="s">
        <v>1312</v>
      </c>
      <c r="BW31" s="45" t="s">
        <v>1311</v>
      </c>
      <c r="BX31" s="30">
        <v>44377</v>
      </c>
      <c r="BY31" s="32" t="s">
        <v>45</v>
      </c>
      <c r="BZ31" s="32" t="s">
        <v>44</v>
      </c>
      <c r="CA31" s="32" t="s">
        <v>44</v>
      </c>
      <c r="CB31" s="32" t="s">
        <v>44</v>
      </c>
      <c r="CC31" s="32" t="s">
        <v>44</v>
      </c>
      <c r="CD31" s="51">
        <v>0</v>
      </c>
      <c r="CE31" s="32" t="s">
        <v>44</v>
      </c>
      <c r="CF31" s="51">
        <v>0</v>
      </c>
      <c r="CG31" s="32" t="s">
        <v>44</v>
      </c>
      <c r="CH31" s="32" t="s">
        <v>44</v>
      </c>
      <c r="CI31" s="32" t="s">
        <v>44</v>
      </c>
      <c r="CJ31" s="32" t="s">
        <v>44</v>
      </c>
      <c r="CK31" s="45">
        <v>1004</v>
      </c>
      <c r="CL31" s="45" t="s">
        <v>1312</v>
      </c>
      <c r="CM31" s="45" t="s">
        <v>1311</v>
      </c>
      <c r="CN31" s="30">
        <v>44377</v>
      </c>
      <c r="CO31" s="32" t="s">
        <v>45</v>
      </c>
    </row>
    <row r="32" spans="1:93" s="24" customFormat="1" ht="15" customHeight="1" x14ac:dyDescent="0.25">
      <c r="A32" s="8">
        <f t="shared" si="0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54"/>
      <c r="S32" s="14"/>
      <c r="T32" s="14"/>
      <c r="U32" s="14"/>
      <c r="V32" s="53"/>
      <c r="W32" s="53"/>
      <c r="X32" s="18"/>
      <c r="Y32" s="18"/>
      <c r="Z32" s="18"/>
      <c r="AA32" s="18">
        <v>40550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238</v>
      </c>
      <c r="BA32" s="18" t="s">
        <v>238</v>
      </c>
      <c r="BB32" s="18" t="s">
        <v>238</v>
      </c>
      <c r="BC32" s="14"/>
      <c r="BD32" s="14"/>
      <c r="BE32" s="26"/>
      <c r="BF32" s="26"/>
      <c r="BG32" s="26"/>
      <c r="BH32" s="23">
        <v>0</v>
      </c>
      <c r="BI32" s="27" t="s">
        <v>44</v>
      </c>
      <c r="BJ32" s="23">
        <v>0</v>
      </c>
      <c r="BK32" s="23" t="s">
        <v>44</v>
      </c>
      <c r="BL32" s="23" t="s">
        <v>44</v>
      </c>
      <c r="BM32" s="18" t="s">
        <v>44</v>
      </c>
      <c r="BN32" s="18" t="s">
        <v>44</v>
      </c>
      <c r="BO32" s="22" t="s">
        <v>242</v>
      </c>
      <c r="BP32" s="26"/>
      <c r="BQ32" s="26"/>
      <c r="BR32" s="26"/>
      <c r="BS32" s="23">
        <v>0</v>
      </c>
      <c r="BT32" s="27" t="s">
        <v>44</v>
      </c>
      <c r="BU32" s="23">
        <v>0</v>
      </c>
      <c r="BV32" s="23" t="s">
        <v>1310</v>
      </c>
      <c r="BW32" s="23" t="s">
        <v>1310</v>
      </c>
      <c r="BX32" s="12" t="s">
        <v>44</v>
      </c>
      <c r="BY32" s="18" t="s">
        <v>1957</v>
      </c>
      <c r="BZ32" s="32" t="s">
        <v>44</v>
      </c>
      <c r="CA32" s="26"/>
      <c r="CB32" s="26"/>
      <c r="CC32" s="26"/>
      <c r="CD32" s="23">
        <v>0</v>
      </c>
      <c r="CE32" s="27" t="s">
        <v>44</v>
      </c>
      <c r="CF32" s="23">
        <v>0</v>
      </c>
      <c r="CG32" s="23" t="s">
        <v>44</v>
      </c>
      <c r="CH32" s="23" t="s">
        <v>44</v>
      </c>
      <c r="CI32" s="18" t="s">
        <v>44</v>
      </c>
      <c r="CJ32" s="18" t="s">
        <v>44</v>
      </c>
      <c r="CK32" s="23">
        <v>0</v>
      </c>
      <c r="CL32" s="23" t="s">
        <v>1310</v>
      </c>
      <c r="CM32" s="23" t="s">
        <v>1310</v>
      </c>
      <c r="CN32" s="18" t="s">
        <v>44</v>
      </c>
      <c r="CO32" s="18" t="s">
        <v>44</v>
      </c>
    </row>
    <row r="33" spans="1:93" s="24" customFormat="1" ht="15" customHeight="1" x14ac:dyDescent="0.25">
      <c r="A33" s="8">
        <f t="shared" si="0"/>
        <v>19</v>
      </c>
      <c r="B33" s="12"/>
      <c r="C33" s="12"/>
      <c r="D33" s="10" t="s">
        <v>221</v>
      </c>
      <c r="E33" s="11" t="s">
        <v>44</v>
      </c>
      <c r="F33" s="10" t="s">
        <v>512</v>
      </c>
      <c r="G33" s="18">
        <v>43892</v>
      </c>
      <c r="H33" s="10" t="s">
        <v>295</v>
      </c>
      <c r="I33" s="13">
        <v>204883234</v>
      </c>
      <c r="J33" s="10" t="s">
        <v>47</v>
      </c>
      <c r="K33" s="10" t="s">
        <v>222</v>
      </c>
      <c r="L33" s="10" t="s">
        <v>297</v>
      </c>
      <c r="M33" s="10" t="s">
        <v>47</v>
      </c>
      <c r="N33" s="10" t="s">
        <v>222</v>
      </c>
      <c r="O33" s="10" t="s">
        <v>72</v>
      </c>
      <c r="P33" s="14">
        <v>1.57</v>
      </c>
      <c r="Q33" s="15"/>
      <c r="R33" s="54"/>
      <c r="S33" s="14"/>
      <c r="T33" s="14"/>
      <c r="U33" s="14"/>
      <c r="V33" s="53"/>
      <c r="W33" s="53"/>
      <c r="X33" s="18"/>
      <c r="Y33" s="18"/>
      <c r="Z33" s="18"/>
      <c r="AA33" s="18">
        <v>40224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 t="s">
        <v>44</v>
      </c>
      <c r="BA33" s="18" t="s">
        <v>44</v>
      </c>
      <c r="BB33" s="18" t="s">
        <v>44</v>
      </c>
      <c r="BC33" s="14"/>
      <c r="BD33" s="14"/>
      <c r="BE33" s="26"/>
      <c r="BF33" s="26"/>
      <c r="BG33" s="26"/>
      <c r="BH33" s="23">
        <v>0</v>
      </c>
      <c r="BI33" s="27" t="s">
        <v>44</v>
      </c>
      <c r="BJ33" s="23">
        <v>0</v>
      </c>
      <c r="BK33" s="23" t="s">
        <v>44</v>
      </c>
      <c r="BL33" s="23" t="s">
        <v>44</v>
      </c>
      <c r="BM33" s="18" t="s">
        <v>44</v>
      </c>
      <c r="BN33" s="18" t="s">
        <v>44</v>
      </c>
      <c r="BO33" s="22" t="s">
        <v>240</v>
      </c>
      <c r="BP33" s="26"/>
      <c r="BQ33" s="26"/>
      <c r="BR33" s="26"/>
      <c r="BS33" s="23">
        <v>0</v>
      </c>
      <c r="BT33" s="27" t="s">
        <v>44</v>
      </c>
      <c r="BU33" s="23">
        <v>0</v>
      </c>
      <c r="BV33" s="23" t="s">
        <v>1309</v>
      </c>
      <c r="BW33" s="23" t="s">
        <v>1309</v>
      </c>
      <c r="BX33" s="12" t="s">
        <v>44</v>
      </c>
      <c r="BY33" s="18" t="s">
        <v>1957</v>
      </c>
      <c r="BZ33" s="32" t="s">
        <v>44</v>
      </c>
      <c r="CA33" s="18"/>
      <c r="CB33" s="18"/>
      <c r="CC33" s="18"/>
      <c r="CD33" s="54">
        <v>0</v>
      </c>
      <c r="CE33" s="27" t="s">
        <v>44</v>
      </c>
      <c r="CF33" s="54">
        <v>0</v>
      </c>
      <c r="CG33" s="23" t="s">
        <v>44</v>
      </c>
      <c r="CH33" s="23" t="s">
        <v>44</v>
      </c>
      <c r="CI33" s="18" t="s">
        <v>44</v>
      </c>
      <c r="CJ33" s="18" t="s">
        <v>44</v>
      </c>
      <c r="CK33" s="23">
        <v>0</v>
      </c>
      <c r="CL33" s="23" t="s">
        <v>1309</v>
      </c>
      <c r="CM33" s="23" t="s">
        <v>1309</v>
      </c>
      <c r="CN33" s="18" t="s">
        <v>44</v>
      </c>
      <c r="CO33" s="18" t="s">
        <v>44</v>
      </c>
    </row>
    <row r="34" spans="1:93" s="46" customFormat="1" ht="15" customHeight="1" x14ac:dyDescent="0.25">
      <c r="A34" s="29">
        <f t="shared" si="0"/>
        <v>20</v>
      </c>
      <c r="B34" s="30">
        <v>43983</v>
      </c>
      <c r="C34" s="30">
        <v>44012</v>
      </c>
      <c r="D34" s="33" t="s">
        <v>53</v>
      </c>
      <c r="E34" s="32">
        <v>44022</v>
      </c>
      <c r="F34" s="33" t="s">
        <v>490</v>
      </c>
      <c r="G34" s="30">
        <v>43826</v>
      </c>
      <c r="H34" s="33" t="s">
        <v>54</v>
      </c>
      <c r="I34" s="34">
        <v>106006256</v>
      </c>
      <c r="J34" s="33" t="s">
        <v>55</v>
      </c>
      <c r="K34" s="33" t="s">
        <v>56</v>
      </c>
      <c r="L34" s="33" t="s">
        <v>57</v>
      </c>
      <c r="M34" s="33" t="s">
        <v>55</v>
      </c>
      <c r="N34" s="33" t="s">
        <v>56</v>
      </c>
      <c r="O34" s="33" t="s">
        <v>58</v>
      </c>
      <c r="P34" s="35">
        <v>6.24</v>
      </c>
      <c r="Q34" s="36">
        <v>34467</v>
      </c>
      <c r="R34" s="51"/>
      <c r="S34" s="35">
        <v>3716</v>
      </c>
      <c r="T34" s="35">
        <v>1385.384</v>
      </c>
      <c r="U34" s="35">
        <v>3481</v>
      </c>
      <c r="V34" s="52"/>
      <c r="W34" s="52"/>
      <c r="X34" s="32"/>
      <c r="Y34" s="32" t="s">
        <v>1308</v>
      </c>
      <c r="Z34" s="32" t="s">
        <v>1307</v>
      </c>
      <c r="AA34" s="32">
        <v>38681</v>
      </c>
      <c r="AB34" s="32" t="s">
        <v>1306</v>
      </c>
      <c r="AC34" s="32" t="s">
        <v>1305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35">
        <v>3318.0569999999998</v>
      </c>
      <c r="BD34" s="35">
        <v>0</v>
      </c>
      <c r="BE34" s="47" t="s">
        <v>44</v>
      </c>
      <c r="BF34" s="47" t="s">
        <v>44</v>
      </c>
      <c r="BG34" s="47" t="s">
        <v>44</v>
      </c>
      <c r="BH34" s="45">
        <v>0</v>
      </c>
      <c r="BI34" s="44" t="s">
        <v>44</v>
      </c>
      <c r="BJ34" s="45">
        <v>0</v>
      </c>
      <c r="BK34" s="45" t="s">
        <v>44</v>
      </c>
      <c r="BL34" s="45" t="s">
        <v>44</v>
      </c>
      <c r="BM34" s="32" t="s">
        <v>44</v>
      </c>
      <c r="BN34" s="32" t="s">
        <v>44</v>
      </c>
      <c r="BO34" s="43" t="s">
        <v>240</v>
      </c>
      <c r="BP34" s="47">
        <v>3318.0569999999998</v>
      </c>
      <c r="BQ34" s="47">
        <v>3318.4029999999998</v>
      </c>
      <c r="BR34" s="47">
        <v>0.40300000000000002</v>
      </c>
      <c r="BS34" s="45">
        <v>3318</v>
      </c>
      <c r="BT34" s="44" t="s">
        <v>44</v>
      </c>
      <c r="BU34" s="45">
        <v>3318</v>
      </c>
      <c r="BV34" s="45" t="s">
        <v>1304</v>
      </c>
      <c r="BW34" s="45" t="s">
        <v>1303</v>
      </c>
      <c r="BX34" s="30">
        <v>44377</v>
      </c>
      <c r="BY34" s="32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51">
        <v>0</v>
      </c>
      <c r="CE34" s="32" t="s">
        <v>44</v>
      </c>
      <c r="CF34" s="51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5">
        <v>3318</v>
      </c>
      <c r="CL34" s="45" t="s">
        <v>1304</v>
      </c>
      <c r="CM34" s="45" t="s">
        <v>1303</v>
      </c>
      <c r="CN34" s="30">
        <v>44377</v>
      </c>
      <c r="CO34" s="32" t="s">
        <v>45</v>
      </c>
    </row>
    <row r="35" spans="1:93" s="46" customFormat="1" ht="15" customHeight="1" x14ac:dyDescent="0.25">
      <c r="A35" s="29">
        <f t="shared" si="0"/>
        <v>21</v>
      </c>
      <c r="B35" s="30">
        <v>43983</v>
      </c>
      <c r="C35" s="30">
        <v>44012</v>
      </c>
      <c r="D35" s="33" t="s">
        <v>59</v>
      </c>
      <c r="E35" s="32">
        <v>44022</v>
      </c>
      <c r="F35" s="33" t="s">
        <v>490</v>
      </c>
      <c r="G35" s="30">
        <v>43826</v>
      </c>
      <c r="H35" s="33" t="s">
        <v>54</v>
      </c>
      <c r="I35" s="34">
        <v>106006256</v>
      </c>
      <c r="J35" s="33" t="s">
        <v>55</v>
      </c>
      <c r="K35" s="33" t="s">
        <v>56</v>
      </c>
      <c r="L35" s="33" t="s">
        <v>60</v>
      </c>
      <c r="M35" s="33" t="s">
        <v>55</v>
      </c>
      <c r="N35" s="33" t="s">
        <v>56</v>
      </c>
      <c r="O35" s="33" t="s">
        <v>58</v>
      </c>
      <c r="P35" s="35">
        <v>2.004</v>
      </c>
      <c r="Q35" s="36">
        <v>34465</v>
      </c>
      <c r="R35" s="51"/>
      <c r="S35" s="35">
        <v>1032</v>
      </c>
      <c r="T35" s="35">
        <v>527.04999999999995</v>
      </c>
      <c r="U35" s="35">
        <v>1406.8</v>
      </c>
      <c r="V35" s="52"/>
      <c r="W35" s="52"/>
      <c r="X35" s="32"/>
      <c r="Y35" s="32" t="s">
        <v>1302</v>
      </c>
      <c r="Z35" s="32" t="s">
        <v>1301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35">
        <v>1309.0609999999999</v>
      </c>
      <c r="BD35" s="35">
        <v>0</v>
      </c>
      <c r="BE35" s="47" t="s">
        <v>44</v>
      </c>
      <c r="BF35" s="47" t="s">
        <v>44</v>
      </c>
      <c r="BG35" s="47" t="s">
        <v>44</v>
      </c>
      <c r="BH35" s="45">
        <v>0</v>
      </c>
      <c r="BI35" s="44" t="s">
        <v>44</v>
      </c>
      <c r="BJ35" s="45">
        <v>0</v>
      </c>
      <c r="BK35" s="45" t="s">
        <v>44</v>
      </c>
      <c r="BL35" s="45" t="s">
        <v>44</v>
      </c>
      <c r="BM35" s="32" t="s">
        <v>44</v>
      </c>
      <c r="BN35" s="32" t="s">
        <v>44</v>
      </c>
      <c r="BO35" s="43" t="s">
        <v>240</v>
      </c>
      <c r="BP35" s="47">
        <v>1309.0609999999999</v>
      </c>
      <c r="BQ35" s="47">
        <v>1309.8130000000001</v>
      </c>
      <c r="BR35" s="47">
        <v>0.81299999999999994</v>
      </c>
      <c r="BS35" s="45">
        <v>1309</v>
      </c>
      <c r="BT35" s="44" t="s">
        <v>44</v>
      </c>
      <c r="BU35" s="45">
        <v>1309</v>
      </c>
      <c r="BV35" s="45" t="s">
        <v>1300</v>
      </c>
      <c r="BW35" s="45" t="s">
        <v>1299</v>
      </c>
      <c r="BX35" s="30">
        <v>44377</v>
      </c>
      <c r="BY35" s="32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51">
        <v>0</v>
      </c>
      <c r="CE35" s="32" t="s">
        <v>44</v>
      </c>
      <c r="CF35" s="51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5">
        <v>1309</v>
      </c>
      <c r="CL35" s="45" t="s">
        <v>1300</v>
      </c>
      <c r="CM35" s="45" t="s">
        <v>1299</v>
      </c>
      <c r="CN35" s="30">
        <v>44377</v>
      </c>
      <c r="CO35" s="32" t="s">
        <v>45</v>
      </c>
    </row>
    <row r="36" spans="1:93" s="46" customFormat="1" ht="15" customHeight="1" x14ac:dyDescent="0.25">
      <c r="A36" s="29">
        <f t="shared" si="0"/>
        <v>22</v>
      </c>
      <c r="B36" s="30">
        <v>43983</v>
      </c>
      <c r="C36" s="30">
        <v>44012</v>
      </c>
      <c r="D36" s="33" t="s">
        <v>77</v>
      </c>
      <c r="E36" s="32">
        <v>44022</v>
      </c>
      <c r="F36" s="33" t="s">
        <v>489</v>
      </c>
      <c r="G36" s="30">
        <v>43826</v>
      </c>
      <c r="H36" s="33" t="s">
        <v>76</v>
      </c>
      <c r="I36" s="34">
        <v>102011085</v>
      </c>
      <c r="J36" s="33" t="s">
        <v>78</v>
      </c>
      <c r="K36" s="33" t="s">
        <v>79</v>
      </c>
      <c r="L36" s="33" t="s">
        <v>80</v>
      </c>
      <c r="M36" s="33" t="s">
        <v>78</v>
      </c>
      <c r="N36" s="33" t="s">
        <v>79</v>
      </c>
      <c r="O36" s="33" t="s">
        <v>58</v>
      </c>
      <c r="P36" s="35">
        <v>17.763999999999999</v>
      </c>
      <c r="Q36" s="36">
        <v>34330</v>
      </c>
      <c r="R36" s="51"/>
      <c r="S36" s="35">
        <v>8847</v>
      </c>
      <c r="T36" s="35">
        <v>8314.31</v>
      </c>
      <c r="U36" s="35">
        <v>8091</v>
      </c>
      <c r="V36" s="52"/>
      <c r="W36" s="52"/>
      <c r="X36" s="32"/>
      <c r="Y36" s="32" t="s">
        <v>1298</v>
      </c>
      <c r="Z36" s="32" t="s">
        <v>1297</v>
      </c>
      <c r="AA36" s="32">
        <v>39198</v>
      </c>
      <c r="AB36" s="32" t="s">
        <v>1296</v>
      </c>
      <c r="AC36" s="32" t="s">
        <v>1295</v>
      </c>
      <c r="AD36" s="32">
        <v>39198</v>
      </c>
      <c r="AE36" s="32" t="s">
        <v>978</v>
      </c>
      <c r="AF36" s="32" t="s">
        <v>1294</v>
      </c>
      <c r="AG36" s="32">
        <v>39198</v>
      </c>
      <c r="AH36" s="32" t="s">
        <v>1293</v>
      </c>
      <c r="AI36" s="32" t="s">
        <v>1292</v>
      </c>
      <c r="AJ36" s="32">
        <v>39198</v>
      </c>
      <c r="AK36" s="32" t="s">
        <v>1287</v>
      </c>
      <c r="AL36" s="32" t="s">
        <v>1139</v>
      </c>
      <c r="AM36" s="32">
        <v>39198</v>
      </c>
      <c r="AN36" s="32" t="s">
        <v>1291</v>
      </c>
      <c r="AO36" s="32" t="s">
        <v>1290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35">
        <v>7727.6689999999999</v>
      </c>
      <c r="BD36" s="35">
        <v>0</v>
      </c>
      <c r="BE36" s="35">
        <v>7727.6689999999999</v>
      </c>
      <c r="BF36" s="47">
        <v>7728.1480000000001</v>
      </c>
      <c r="BG36" s="47">
        <v>0.14799999999999999</v>
      </c>
      <c r="BH36" s="45">
        <v>7728</v>
      </c>
      <c r="BI36" s="44" t="s">
        <v>44</v>
      </c>
      <c r="BJ36" s="36">
        <v>7728</v>
      </c>
      <c r="BK36" s="33" t="s">
        <v>1289</v>
      </c>
      <c r="BL36" s="33" t="s">
        <v>1288</v>
      </c>
      <c r="BM36" s="30">
        <v>44377</v>
      </c>
      <c r="BN36" s="32" t="s">
        <v>45</v>
      </c>
      <c r="BO36" s="45" t="s">
        <v>44</v>
      </c>
      <c r="BP36" s="47" t="s">
        <v>44</v>
      </c>
      <c r="BQ36" s="47" t="s">
        <v>44</v>
      </c>
      <c r="BR36" s="47" t="s">
        <v>44</v>
      </c>
      <c r="BS36" s="45">
        <v>0</v>
      </c>
      <c r="BT36" s="44" t="s">
        <v>44</v>
      </c>
      <c r="BU36" s="51">
        <v>0</v>
      </c>
      <c r="BV36" s="33" t="s">
        <v>44</v>
      </c>
      <c r="BW36" s="33" t="s">
        <v>44</v>
      </c>
      <c r="BX36" s="32" t="s">
        <v>44</v>
      </c>
      <c r="BY36" s="32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51">
        <v>0</v>
      </c>
      <c r="CE36" s="32" t="s">
        <v>44</v>
      </c>
      <c r="CF36" s="51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7728</v>
      </c>
      <c r="CL36" s="33" t="s">
        <v>1289</v>
      </c>
      <c r="CM36" s="33" t="s">
        <v>1288</v>
      </c>
      <c r="CN36" s="30">
        <v>44377</v>
      </c>
      <c r="CO36" s="32" t="s">
        <v>45</v>
      </c>
    </row>
    <row r="37" spans="1:93" s="46" customFormat="1" ht="15" customHeight="1" x14ac:dyDescent="0.25">
      <c r="A37" s="29">
        <f t="shared" si="0"/>
        <v>23</v>
      </c>
      <c r="B37" s="30">
        <v>43983</v>
      </c>
      <c r="C37" s="30">
        <v>44012</v>
      </c>
      <c r="D37" s="33" t="s">
        <v>82</v>
      </c>
      <c r="E37" s="32">
        <v>44022</v>
      </c>
      <c r="F37" s="33" t="s">
        <v>492</v>
      </c>
      <c r="G37" s="30">
        <v>43826</v>
      </c>
      <c r="H37" s="33" t="s">
        <v>81</v>
      </c>
      <c r="I37" s="34">
        <v>103195446</v>
      </c>
      <c r="J37" s="33" t="s">
        <v>83</v>
      </c>
      <c r="K37" s="33" t="s">
        <v>84</v>
      </c>
      <c r="L37" s="33" t="s">
        <v>85</v>
      </c>
      <c r="M37" s="33" t="s">
        <v>83</v>
      </c>
      <c r="N37" s="33" t="s">
        <v>84</v>
      </c>
      <c r="O37" s="33" t="s">
        <v>58</v>
      </c>
      <c r="P37" s="35">
        <v>11.18</v>
      </c>
      <c r="Q37" s="36">
        <v>34347</v>
      </c>
      <c r="R37" s="51"/>
      <c r="S37" s="35">
        <v>3845</v>
      </c>
      <c r="T37" s="35">
        <v>2236.0479999999998</v>
      </c>
      <c r="U37" s="35">
        <v>3786.3</v>
      </c>
      <c r="V37" s="52"/>
      <c r="W37" s="52"/>
      <c r="X37" s="32"/>
      <c r="Y37" s="32" t="s">
        <v>1287</v>
      </c>
      <c r="Z37" s="32" t="s">
        <v>1286</v>
      </c>
      <c r="AA37" s="32">
        <v>38471</v>
      </c>
      <c r="AB37" s="32"/>
      <c r="AC37" s="32"/>
      <c r="AD37" s="32">
        <v>38471</v>
      </c>
      <c r="AE37" s="32" t="s">
        <v>1285</v>
      </c>
      <c r="AF37" s="32" t="s">
        <v>1284</v>
      </c>
      <c r="AG37" s="32">
        <v>39925</v>
      </c>
      <c r="AH37" s="32" t="s">
        <v>1283</v>
      </c>
      <c r="AI37" s="32" t="s">
        <v>1282</v>
      </c>
      <c r="AJ37" s="32">
        <v>39925</v>
      </c>
      <c r="AK37" s="32" t="s">
        <v>1281</v>
      </c>
      <c r="AL37" s="32" t="s">
        <v>1280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35">
        <v>3650.8180000000002</v>
      </c>
      <c r="BD37" s="35">
        <v>0</v>
      </c>
      <c r="BE37" s="47" t="s">
        <v>44</v>
      </c>
      <c r="BF37" s="47" t="s">
        <v>44</v>
      </c>
      <c r="BG37" s="47" t="s">
        <v>44</v>
      </c>
      <c r="BH37" s="45">
        <v>0</v>
      </c>
      <c r="BI37" s="44" t="s">
        <v>44</v>
      </c>
      <c r="BJ37" s="45">
        <v>0</v>
      </c>
      <c r="BK37" s="45" t="s">
        <v>44</v>
      </c>
      <c r="BL37" s="45" t="s">
        <v>44</v>
      </c>
      <c r="BM37" s="32" t="s">
        <v>44</v>
      </c>
      <c r="BN37" s="32" t="s">
        <v>44</v>
      </c>
      <c r="BO37" s="43" t="s">
        <v>241</v>
      </c>
      <c r="BP37" s="47">
        <v>3650.8180000000002</v>
      </c>
      <c r="BQ37" s="47">
        <v>3651.2979999999998</v>
      </c>
      <c r="BR37" s="47">
        <v>0.29799999999999999</v>
      </c>
      <c r="BS37" s="45">
        <v>3651</v>
      </c>
      <c r="BT37" s="44" t="s">
        <v>44</v>
      </c>
      <c r="BU37" s="45">
        <v>3651</v>
      </c>
      <c r="BV37" s="45" t="s">
        <v>1279</v>
      </c>
      <c r="BW37" s="45" t="s">
        <v>1278</v>
      </c>
      <c r="BX37" s="30">
        <v>44377</v>
      </c>
      <c r="BY37" s="32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51">
        <v>0</v>
      </c>
      <c r="CE37" s="32" t="s">
        <v>44</v>
      </c>
      <c r="CF37" s="51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5">
        <v>3651</v>
      </c>
      <c r="CL37" s="45" t="s">
        <v>1279</v>
      </c>
      <c r="CM37" s="45" t="s">
        <v>1278</v>
      </c>
      <c r="CN37" s="30">
        <v>44377</v>
      </c>
      <c r="CO37" s="32" t="s">
        <v>45</v>
      </c>
    </row>
    <row r="38" spans="1:93" s="46" customFormat="1" ht="15" customHeight="1" x14ac:dyDescent="0.25">
      <c r="A38" s="29">
        <f t="shared" si="0"/>
        <v>24</v>
      </c>
      <c r="B38" s="30">
        <v>43983</v>
      </c>
      <c r="C38" s="30">
        <v>44012</v>
      </c>
      <c r="D38" s="33" t="s">
        <v>89</v>
      </c>
      <c r="E38" s="32">
        <v>44025</v>
      </c>
      <c r="F38" s="32" t="s">
        <v>2303</v>
      </c>
      <c r="G38" s="32">
        <v>44411</v>
      </c>
      <c r="H38" s="33" t="s">
        <v>90</v>
      </c>
      <c r="I38" s="34">
        <v>202637962</v>
      </c>
      <c r="J38" s="33" t="s">
        <v>91</v>
      </c>
      <c r="K38" s="33" t="s">
        <v>92</v>
      </c>
      <c r="L38" s="33" t="s">
        <v>93</v>
      </c>
      <c r="M38" s="33" t="s">
        <v>91</v>
      </c>
      <c r="N38" s="33" t="s">
        <v>92</v>
      </c>
      <c r="O38" s="33" t="s">
        <v>58</v>
      </c>
      <c r="P38" s="35">
        <v>15.584</v>
      </c>
      <c r="Q38" s="36">
        <v>34455</v>
      </c>
      <c r="R38" s="51"/>
      <c r="S38" s="35">
        <v>835</v>
      </c>
      <c r="T38" s="35">
        <v>900</v>
      </c>
      <c r="U38" s="35">
        <v>727</v>
      </c>
      <c r="V38" s="52"/>
      <c r="W38" s="52"/>
      <c r="X38" s="32"/>
      <c r="Y38" s="32"/>
      <c r="Z38" s="32"/>
      <c r="AA38" s="32">
        <v>39505</v>
      </c>
      <c r="AB38" s="32"/>
      <c r="AC38" s="32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32" t="s">
        <v>2322</v>
      </c>
      <c r="AO38" s="32" t="s">
        <v>366</v>
      </c>
      <c r="AP38" s="32">
        <v>39573</v>
      </c>
      <c r="AQ38" s="32"/>
      <c r="AR38" s="32"/>
      <c r="AS38" s="32">
        <v>39573</v>
      </c>
      <c r="AT38" s="32"/>
      <c r="AU38" s="32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35">
        <v>549</v>
      </c>
      <c r="BD38" s="35">
        <v>0</v>
      </c>
      <c r="BE38" s="47">
        <v>549.47299999999996</v>
      </c>
      <c r="BF38" s="47">
        <v>549.84299999999996</v>
      </c>
      <c r="BG38" s="47">
        <v>0.84299999999999997</v>
      </c>
      <c r="BH38" s="45">
        <v>549</v>
      </c>
      <c r="BI38" s="44" t="s">
        <v>44</v>
      </c>
      <c r="BJ38" s="45">
        <v>549</v>
      </c>
      <c r="BK38" s="33" t="s">
        <v>2323</v>
      </c>
      <c r="BL38" s="33" t="s">
        <v>2324</v>
      </c>
      <c r="BM38" s="30">
        <v>44377</v>
      </c>
      <c r="BN38" s="32" t="s">
        <v>45</v>
      </c>
      <c r="BO38" s="45" t="s">
        <v>44</v>
      </c>
      <c r="BP38" s="47" t="s">
        <v>44</v>
      </c>
      <c r="BQ38" s="47" t="s">
        <v>44</v>
      </c>
      <c r="BR38" s="47" t="s">
        <v>44</v>
      </c>
      <c r="BS38" s="45">
        <v>0</v>
      </c>
      <c r="BT38" s="44" t="s">
        <v>44</v>
      </c>
      <c r="BU38" s="51">
        <v>0</v>
      </c>
      <c r="BV38" s="33" t="s">
        <v>44</v>
      </c>
      <c r="BW38" s="33" t="s">
        <v>44</v>
      </c>
      <c r="BX38" s="32" t="s">
        <v>44</v>
      </c>
      <c r="BY38" s="32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51">
        <v>0</v>
      </c>
      <c r="CE38" s="32" t="s">
        <v>44</v>
      </c>
      <c r="CF38" s="51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549</v>
      </c>
      <c r="CL38" s="33" t="s">
        <v>2323</v>
      </c>
      <c r="CM38" s="33" t="s">
        <v>2324</v>
      </c>
      <c r="CN38" s="30">
        <v>44377</v>
      </c>
      <c r="CO38" s="32" t="s">
        <v>45</v>
      </c>
    </row>
    <row r="39" spans="1:93" s="46" customFormat="1" ht="15" customHeight="1" x14ac:dyDescent="0.25">
      <c r="A39" s="29">
        <f t="shared" si="0"/>
        <v>25</v>
      </c>
      <c r="B39" s="30">
        <v>43983</v>
      </c>
      <c r="C39" s="30">
        <v>44012</v>
      </c>
      <c r="D39" s="33" t="s">
        <v>181</v>
      </c>
      <c r="E39" s="32">
        <v>44022</v>
      </c>
      <c r="F39" s="33" t="s">
        <v>267</v>
      </c>
      <c r="G39" s="30">
        <v>43809</v>
      </c>
      <c r="H39" s="33" t="s">
        <v>182</v>
      </c>
      <c r="I39" s="34">
        <v>201200529</v>
      </c>
      <c r="J39" s="33" t="s">
        <v>183</v>
      </c>
      <c r="K39" s="33" t="s">
        <v>184</v>
      </c>
      <c r="L39" s="33" t="s">
        <v>185</v>
      </c>
      <c r="M39" s="33" t="s">
        <v>183</v>
      </c>
      <c r="N39" s="33" t="s">
        <v>184</v>
      </c>
      <c r="O39" s="33" t="s">
        <v>46</v>
      </c>
      <c r="P39" s="35">
        <v>6.6660000000000004</v>
      </c>
      <c r="Q39" s="36">
        <v>34313</v>
      </c>
      <c r="R39" s="51"/>
      <c r="S39" s="35">
        <v>1963.1</v>
      </c>
      <c r="T39" s="35">
        <v>1963.1</v>
      </c>
      <c r="U39" s="35">
        <v>1826.9</v>
      </c>
      <c r="V39" s="52"/>
      <c r="W39" s="52"/>
      <c r="X39" s="32"/>
      <c r="Y39" s="32" t="s">
        <v>1277</v>
      </c>
      <c r="Z39" s="32" t="s">
        <v>1276</v>
      </c>
      <c r="AA39" s="32">
        <v>41153</v>
      </c>
      <c r="AB39" s="32"/>
      <c r="AC39" s="32"/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35">
        <v>1695.367</v>
      </c>
      <c r="BD39" s="35">
        <v>0</v>
      </c>
      <c r="BE39" s="47">
        <v>1695.367</v>
      </c>
      <c r="BF39" s="47">
        <v>1695.7159999999999</v>
      </c>
      <c r="BG39" s="47">
        <v>0.71599999999999997</v>
      </c>
      <c r="BH39" s="45">
        <v>1695</v>
      </c>
      <c r="BI39" s="44" t="s">
        <v>1275</v>
      </c>
      <c r="BJ39" s="45">
        <v>821</v>
      </c>
      <c r="BK39" s="33" t="s">
        <v>1274</v>
      </c>
      <c r="BL39" s="33" t="s">
        <v>1273</v>
      </c>
      <c r="BM39" s="30">
        <v>44377</v>
      </c>
      <c r="BN39" s="32" t="s">
        <v>45</v>
      </c>
      <c r="BO39" s="45" t="s">
        <v>44</v>
      </c>
      <c r="BP39" s="47" t="s">
        <v>44</v>
      </c>
      <c r="BQ39" s="47" t="s">
        <v>44</v>
      </c>
      <c r="BR39" s="47" t="s">
        <v>44</v>
      </c>
      <c r="BS39" s="45">
        <v>0</v>
      </c>
      <c r="BT39" s="44" t="s">
        <v>44</v>
      </c>
      <c r="BU39" s="51">
        <v>0</v>
      </c>
      <c r="BV39" s="33" t="s">
        <v>44</v>
      </c>
      <c r="BW39" s="33" t="s">
        <v>44</v>
      </c>
      <c r="BX39" s="32" t="s">
        <v>44</v>
      </c>
      <c r="BY39" s="32" t="s">
        <v>44</v>
      </c>
      <c r="BZ39" s="32" t="s">
        <v>44</v>
      </c>
      <c r="CA39" s="32" t="s">
        <v>44</v>
      </c>
      <c r="CB39" s="32" t="s">
        <v>44</v>
      </c>
      <c r="CC39" s="32" t="s">
        <v>44</v>
      </c>
      <c r="CD39" s="51">
        <v>0</v>
      </c>
      <c r="CE39" s="32" t="s">
        <v>44</v>
      </c>
      <c r="CF39" s="51">
        <v>0</v>
      </c>
      <c r="CG39" s="32" t="s">
        <v>44</v>
      </c>
      <c r="CH39" s="32" t="s">
        <v>44</v>
      </c>
      <c r="CI39" s="32" t="s">
        <v>44</v>
      </c>
      <c r="CJ39" s="32" t="s">
        <v>44</v>
      </c>
      <c r="CK39" s="36">
        <v>821</v>
      </c>
      <c r="CL39" s="33" t="s">
        <v>1274</v>
      </c>
      <c r="CM39" s="33" t="s">
        <v>1273</v>
      </c>
      <c r="CN39" s="30">
        <v>44377</v>
      </c>
      <c r="CO39" s="32" t="s">
        <v>45</v>
      </c>
    </row>
    <row r="40" spans="1:93" s="24" customFormat="1" ht="15" customHeight="1" x14ac:dyDescent="0.25">
      <c r="A40" s="8">
        <f t="shared" si="0"/>
        <v>26</v>
      </c>
      <c r="B40" s="12"/>
      <c r="C40" s="12"/>
      <c r="D40" s="10" t="s">
        <v>223</v>
      </c>
      <c r="E40" s="11" t="s">
        <v>44</v>
      </c>
      <c r="F40" s="10" t="s">
        <v>260</v>
      </c>
      <c r="G40" s="12">
        <v>43850</v>
      </c>
      <c r="H40" s="10" t="s">
        <v>224</v>
      </c>
      <c r="I40" s="13">
        <v>107009273</v>
      </c>
      <c r="J40" s="10" t="s">
        <v>225</v>
      </c>
      <c r="K40" s="10" t="s">
        <v>226</v>
      </c>
      <c r="L40" s="10" t="s">
        <v>227</v>
      </c>
      <c r="M40" s="10" t="s">
        <v>225</v>
      </c>
      <c r="N40" s="10" t="s">
        <v>226</v>
      </c>
      <c r="O40" s="10" t="s">
        <v>58</v>
      </c>
      <c r="P40" s="14">
        <v>6</v>
      </c>
      <c r="Q40" s="15"/>
      <c r="R40" s="54"/>
      <c r="S40" s="14"/>
      <c r="T40" s="14"/>
      <c r="U40" s="14"/>
      <c r="V40" s="53"/>
      <c r="W40" s="53"/>
      <c r="X40" s="18"/>
      <c r="Y40" s="18"/>
      <c r="Z40" s="18"/>
      <c r="AA40" s="18"/>
      <c r="AB40" s="18"/>
      <c r="AC40" s="18"/>
      <c r="AD40" s="18"/>
      <c r="AE40" s="18"/>
      <c r="AF40" s="18"/>
      <c r="AG40" s="18">
        <v>28522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 t="s">
        <v>44</v>
      </c>
      <c r="BA40" s="18" t="s">
        <v>44</v>
      </c>
      <c r="BB40" s="18" t="s">
        <v>44</v>
      </c>
      <c r="BC40" s="14"/>
      <c r="BD40" s="14"/>
      <c r="BE40" s="26"/>
      <c r="BF40" s="26"/>
      <c r="BG40" s="26"/>
      <c r="BH40" s="23">
        <v>0</v>
      </c>
      <c r="BI40" s="27" t="s">
        <v>44</v>
      </c>
      <c r="BJ40" s="23">
        <v>0</v>
      </c>
      <c r="BK40" s="23" t="s">
        <v>44</v>
      </c>
      <c r="BL40" s="23" t="s">
        <v>44</v>
      </c>
      <c r="BM40" s="18"/>
      <c r="BN40" s="18"/>
      <c r="BO40" s="22" t="s">
        <v>241</v>
      </c>
      <c r="BP40" s="26"/>
      <c r="BQ40" s="26"/>
      <c r="BR40" s="26"/>
      <c r="BS40" s="23">
        <v>0</v>
      </c>
      <c r="BT40" s="27" t="s">
        <v>44</v>
      </c>
      <c r="BU40" s="15">
        <v>0</v>
      </c>
      <c r="BV40" s="23" t="s">
        <v>1272</v>
      </c>
      <c r="BW40" s="23" t="s">
        <v>1272</v>
      </c>
      <c r="BX40" s="12" t="s">
        <v>44</v>
      </c>
      <c r="BY40" s="18" t="s">
        <v>1957</v>
      </c>
      <c r="BZ40" s="32" t="s">
        <v>44</v>
      </c>
      <c r="CA40" s="18"/>
      <c r="CB40" s="18"/>
      <c r="CC40" s="18"/>
      <c r="CD40" s="54">
        <v>0</v>
      </c>
      <c r="CE40" s="27" t="s">
        <v>44</v>
      </c>
      <c r="CF40" s="54">
        <v>0</v>
      </c>
      <c r="CG40" s="23" t="s">
        <v>44</v>
      </c>
      <c r="CH40" s="23" t="s">
        <v>44</v>
      </c>
      <c r="CI40" s="18" t="s">
        <v>44</v>
      </c>
      <c r="CJ40" s="18" t="s">
        <v>44</v>
      </c>
      <c r="CK40" s="15">
        <v>0</v>
      </c>
      <c r="CL40" s="23" t="s">
        <v>1272</v>
      </c>
      <c r="CM40" s="23" t="s">
        <v>1272</v>
      </c>
      <c r="CN40" s="18" t="s">
        <v>44</v>
      </c>
      <c r="CO40" s="18" t="s">
        <v>44</v>
      </c>
    </row>
    <row r="41" spans="1:93" s="46" customFormat="1" ht="15" customHeight="1" x14ac:dyDescent="0.25">
      <c r="A41" s="29">
        <f t="shared" si="0"/>
        <v>27</v>
      </c>
      <c r="B41" s="30">
        <v>43983</v>
      </c>
      <c r="C41" s="30">
        <v>44012</v>
      </c>
      <c r="D41" s="33" t="s">
        <v>106</v>
      </c>
      <c r="E41" s="32">
        <v>44022</v>
      </c>
      <c r="F41" s="33" t="s">
        <v>504</v>
      </c>
      <c r="G41" s="30">
        <v>43873</v>
      </c>
      <c r="H41" s="33" t="s">
        <v>107</v>
      </c>
      <c r="I41" s="34">
        <v>113012360</v>
      </c>
      <c r="J41" s="33" t="s">
        <v>108</v>
      </c>
      <c r="K41" s="33" t="s">
        <v>109</v>
      </c>
      <c r="L41" s="33" t="s">
        <v>110</v>
      </c>
      <c r="M41" s="33" t="s">
        <v>108</v>
      </c>
      <c r="N41" s="33" t="s">
        <v>109</v>
      </c>
      <c r="O41" s="33" t="s">
        <v>58</v>
      </c>
      <c r="P41" s="35">
        <v>105</v>
      </c>
      <c r="Q41" s="36"/>
      <c r="R41" s="51">
        <v>8977</v>
      </c>
      <c r="S41" s="35">
        <v>58771.1</v>
      </c>
      <c r="T41" s="35">
        <v>47790</v>
      </c>
      <c r="U41" s="35">
        <v>22720.906999999999</v>
      </c>
      <c r="V41" s="52"/>
      <c r="W41" s="52"/>
      <c r="X41" s="32"/>
      <c r="Y41" s="32"/>
      <c r="Z41" s="32"/>
      <c r="AA41" s="32"/>
      <c r="AB41" s="32"/>
      <c r="AC41" s="32"/>
      <c r="AD41" s="32"/>
      <c r="AE41" s="32"/>
      <c r="AF41" s="32"/>
      <c r="AG41" s="32">
        <v>34144</v>
      </c>
      <c r="AH41" s="32"/>
      <c r="AI41" s="32"/>
      <c r="AJ41" s="32">
        <v>21303</v>
      </c>
      <c r="AK41" s="32" t="s">
        <v>1271</v>
      </c>
      <c r="AL41" s="32" t="s">
        <v>1270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35">
        <v>17986.438999999998</v>
      </c>
      <c r="BD41" s="35">
        <v>0</v>
      </c>
      <c r="BE41" s="47">
        <v>16119.724</v>
      </c>
      <c r="BF41" s="47">
        <v>16120.082</v>
      </c>
      <c r="BG41" s="47">
        <v>8.2000000000000003E-2</v>
      </c>
      <c r="BH41" s="45">
        <v>16120</v>
      </c>
      <c r="BI41" s="44" t="s">
        <v>44</v>
      </c>
      <c r="BJ41" s="36">
        <v>16120</v>
      </c>
      <c r="BK41" s="33" t="s">
        <v>1266</v>
      </c>
      <c r="BL41" s="33" t="s">
        <v>1269</v>
      </c>
      <c r="BM41" s="30">
        <v>44377</v>
      </c>
      <c r="BN41" s="32" t="s">
        <v>45</v>
      </c>
      <c r="BO41" s="43" t="s">
        <v>240</v>
      </c>
      <c r="BP41" s="47">
        <v>1866.2829999999999</v>
      </c>
      <c r="BQ41" s="47">
        <v>1866.9639999999999</v>
      </c>
      <c r="BR41" s="47">
        <v>0.96399999999999997</v>
      </c>
      <c r="BS41" s="45">
        <v>1866</v>
      </c>
      <c r="BT41" s="44" t="s">
        <v>44</v>
      </c>
      <c r="BU41" s="36">
        <v>1866</v>
      </c>
      <c r="BV41" s="33" t="s">
        <v>1268</v>
      </c>
      <c r="BW41" s="33" t="s">
        <v>1267</v>
      </c>
      <c r="BX41" s="30">
        <v>44377</v>
      </c>
      <c r="BY41" s="32" t="s">
        <v>45</v>
      </c>
      <c r="BZ41" s="49" t="s">
        <v>244</v>
      </c>
      <c r="CA41" s="47">
        <v>0.432</v>
      </c>
      <c r="CB41" s="47">
        <v>1.1779999999999999</v>
      </c>
      <c r="CC41" s="47">
        <v>0.17799999999999999</v>
      </c>
      <c r="CD41" s="45">
        <v>1</v>
      </c>
      <c r="CE41" s="44" t="s">
        <v>44</v>
      </c>
      <c r="CF41" s="51">
        <v>1</v>
      </c>
      <c r="CG41" s="33" t="s">
        <v>1265</v>
      </c>
      <c r="CH41" s="33" t="s">
        <v>1265</v>
      </c>
      <c r="CI41" s="30">
        <v>44377</v>
      </c>
      <c r="CJ41" s="32" t="s">
        <v>45</v>
      </c>
      <c r="CK41" s="36">
        <v>17987</v>
      </c>
      <c r="CL41" s="33" t="s">
        <v>1266</v>
      </c>
      <c r="CM41" s="33" t="s">
        <v>1265</v>
      </c>
      <c r="CN41" s="30">
        <v>44377</v>
      </c>
      <c r="CO41" s="32" t="s">
        <v>45</v>
      </c>
    </row>
    <row r="42" spans="1:93" s="46" customFormat="1" ht="15" customHeight="1" x14ac:dyDescent="0.25">
      <c r="A42" s="29">
        <f t="shared" si="0"/>
        <v>28</v>
      </c>
      <c r="B42" s="30">
        <v>43983</v>
      </c>
      <c r="C42" s="30">
        <v>44012</v>
      </c>
      <c r="D42" s="33" t="s">
        <v>111</v>
      </c>
      <c r="E42" s="32">
        <v>44025</v>
      </c>
      <c r="F42" s="33" t="s">
        <v>506</v>
      </c>
      <c r="G42" s="30">
        <v>43873</v>
      </c>
      <c r="H42" s="33" t="s">
        <v>112</v>
      </c>
      <c r="I42" s="34">
        <v>114005624</v>
      </c>
      <c r="J42" s="33" t="s">
        <v>113</v>
      </c>
      <c r="K42" s="33" t="s">
        <v>114</v>
      </c>
      <c r="L42" s="33" t="s">
        <v>115</v>
      </c>
      <c r="M42" s="33" t="s">
        <v>113</v>
      </c>
      <c r="N42" s="33" t="s">
        <v>114</v>
      </c>
      <c r="O42" s="33" t="s">
        <v>58</v>
      </c>
      <c r="P42" s="35">
        <v>68.180000000000007</v>
      </c>
      <c r="Q42" s="36">
        <v>34472</v>
      </c>
      <c r="R42" s="51"/>
      <c r="S42" s="35">
        <v>22488</v>
      </c>
      <c r="T42" s="35">
        <v>11204</v>
      </c>
      <c r="U42" s="35">
        <v>22617</v>
      </c>
      <c r="V42" s="52">
        <v>21.09</v>
      </c>
      <c r="W42" s="52">
        <v>80.98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35">
        <v>21129.042000000001</v>
      </c>
      <c r="BD42" s="35">
        <v>0</v>
      </c>
      <c r="BE42" s="47">
        <v>18500.155999999999</v>
      </c>
      <c r="BF42" s="47">
        <v>18500.792000000001</v>
      </c>
      <c r="BG42" s="47">
        <v>0.79200000000000004</v>
      </c>
      <c r="BH42" s="45">
        <v>18500</v>
      </c>
      <c r="BI42" s="44" t="s">
        <v>44</v>
      </c>
      <c r="BJ42" s="36">
        <v>18500</v>
      </c>
      <c r="BK42" s="33" t="s">
        <v>1262</v>
      </c>
      <c r="BL42" s="33" t="s">
        <v>1264</v>
      </c>
      <c r="BM42" s="30">
        <v>44377</v>
      </c>
      <c r="BN42" s="32" t="s">
        <v>45</v>
      </c>
      <c r="BO42" s="43" t="s">
        <v>240</v>
      </c>
      <c r="BP42" s="47">
        <v>2628.886</v>
      </c>
      <c r="BQ42" s="47">
        <v>2629.6689999999999</v>
      </c>
      <c r="BR42" s="47">
        <v>0.66900000000000004</v>
      </c>
      <c r="BS42" s="45">
        <v>2629</v>
      </c>
      <c r="BT42" s="44" t="s">
        <v>44</v>
      </c>
      <c r="BU42" s="36">
        <v>2629</v>
      </c>
      <c r="BV42" s="33" t="s">
        <v>1263</v>
      </c>
      <c r="BW42" s="33" t="s">
        <v>1261</v>
      </c>
      <c r="BX42" s="30">
        <v>44377</v>
      </c>
      <c r="BY42" s="32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51">
        <v>0</v>
      </c>
      <c r="CE42" s="32" t="s">
        <v>44</v>
      </c>
      <c r="CF42" s="51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21129</v>
      </c>
      <c r="CL42" s="33" t="s">
        <v>1262</v>
      </c>
      <c r="CM42" s="33" t="s">
        <v>1261</v>
      </c>
      <c r="CN42" s="30">
        <v>44377</v>
      </c>
      <c r="CO42" s="32" t="s">
        <v>45</v>
      </c>
    </row>
    <row r="43" spans="1:93" s="24" customFormat="1" ht="15" customHeight="1" x14ac:dyDescent="0.25">
      <c r="A43" s="8">
        <f t="shared" si="0"/>
        <v>29</v>
      </c>
      <c r="B43" s="12"/>
      <c r="C43" s="12"/>
      <c r="D43" s="10" t="s">
        <v>116</v>
      </c>
      <c r="E43" s="11" t="s">
        <v>44</v>
      </c>
      <c r="F43" s="10" t="s">
        <v>500</v>
      </c>
      <c r="G43" s="12">
        <v>43873</v>
      </c>
      <c r="H43" s="10" t="s">
        <v>117</v>
      </c>
      <c r="I43" s="13">
        <v>831609046</v>
      </c>
      <c r="J43" s="10" t="s">
        <v>47</v>
      </c>
      <c r="K43" s="10" t="s">
        <v>68</v>
      </c>
      <c r="L43" s="10" t="s">
        <v>118</v>
      </c>
      <c r="M43" s="10" t="s">
        <v>47</v>
      </c>
      <c r="N43" s="10" t="s">
        <v>68</v>
      </c>
      <c r="O43" s="10" t="s">
        <v>58</v>
      </c>
      <c r="P43" s="14">
        <v>72</v>
      </c>
      <c r="Q43" s="15"/>
      <c r="R43" s="54"/>
      <c r="S43" s="14"/>
      <c r="T43" s="14"/>
      <c r="U43" s="14"/>
      <c r="V43" s="53"/>
      <c r="W43" s="53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>
        <v>42360</v>
      </c>
      <c r="AW43" s="18"/>
      <c r="AX43" s="18"/>
      <c r="AY43" s="18">
        <v>42244</v>
      </c>
      <c r="AZ43" s="18" t="s">
        <v>44</v>
      </c>
      <c r="BA43" s="18" t="s">
        <v>44</v>
      </c>
      <c r="BB43" s="18" t="s">
        <v>44</v>
      </c>
      <c r="BC43" s="14"/>
      <c r="BD43" s="14"/>
      <c r="BE43" s="26"/>
      <c r="BF43" s="26"/>
      <c r="BG43" s="26"/>
      <c r="BH43" s="23">
        <v>0</v>
      </c>
      <c r="BI43" s="27" t="s">
        <v>44</v>
      </c>
      <c r="BJ43" s="23">
        <v>0</v>
      </c>
      <c r="BK43" s="10" t="s">
        <v>1260</v>
      </c>
      <c r="BL43" s="10" t="s">
        <v>1260</v>
      </c>
      <c r="BM43" s="18" t="s">
        <v>44</v>
      </c>
      <c r="BN43" s="18" t="s">
        <v>44</v>
      </c>
      <c r="BO43" s="22" t="s">
        <v>240</v>
      </c>
      <c r="BP43" s="26"/>
      <c r="BQ43" s="26"/>
      <c r="BR43" s="26"/>
      <c r="BS43" s="23">
        <v>0</v>
      </c>
      <c r="BT43" s="27" t="s">
        <v>44</v>
      </c>
      <c r="BU43" s="23">
        <v>0</v>
      </c>
      <c r="BV43" s="10" t="s">
        <v>1260</v>
      </c>
      <c r="BW43" s="10" t="s">
        <v>1260</v>
      </c>
      <c r="BX43" s="12" t="s">
        <v>44</v>
      </c>
      <c r="BY43" s="18" t="s">
        <v>1957</v>
      </c>
      <c r="BZ43" s="32" t="s">
        <v>44</v>
      </c>
      <c r="CA43" s="18"/>
      <c r="CB43" s="18"/>
      <c r="CC43" s="18"/>
      <c r="CD43" s="54">
        <v>0</v>
      </c>
      <c r="CE43" s="27" t="s">
        <v>44</v>
      </c>
      <c r="CF43" s="54">
        <v>0</v>
      </c>
      <c r="CG43" s="23" t="s">
        <v>44</v>
      </c>
      <c r="CH43" s="23" t="s">
        <v>44</v>
      </c>
      <c r="CI43" s="18" t="s">
        <v>44</v>
      </c>
      <c r="CJ43" s="18" t="s">
        <v>44</v>
      </c>
      <c r="CK43" s="23">
        <v>0</v>
      </c>
      <c r="CL43" s="10" t="s">
        <v>1260</v>
      </c>
      <c r="CM43" s="10" t="s">
        <v>1260</v>
      </c>
      <c r="CN43" s="18" t="s">
        <v>44</v>
      </c>
      <c r="CO43" s="18" t="s">
        <v>44</v>
      </c>
    </row>
    <row r="44" spans="1:93" s="46" customFormat="1" ht="15" customHeight="1" x14ac:dyDescent="0.25">
      <c r="A44" s="29">
        <f t="shared" si="0"/>
        <v>30</v>
      </c>
      <c r="B44" s="30">
        <v>43983</v>
      </c>
      <c r="C44" s="30">
        <v>44012</v>
      </c>
      <c r="D44" s="33" t="s">
        <v>169</v>
      </c>
      <c r="E44" s="32">
        <v>44025</v>
      </c>
      <c r="F44" s="33" t="s">
        <v>501</v>
      </c>
      <c r="G44" s="30">
        <v>43873</v>
      </c>
      <c r="H44" s="33" t="s">
        <v>117</v>
      </c>
      <c r="I44" s="34">
        <v>831609046</v>
      </c>
      <c r="J44" s="33" t="s">
        <v>47</v>
      </c>
      <c r="K44" s="33" t="s">
        <v>68</v>
      </c>
      <c r="L44" s="33" t="s">
        <v>170</v>
      </c>
      <c r="M44" s="33" t="s">
        <v>47</v>
      </c>
      <c r="N44" s="33" t="s">
        <v>68</v>
      </c>
      <c r="O44" s="33" t="s">
        <v>58</v>
      </c>
      <c r="P44" s="35">
        <v>166.84899999999999</v>
      </c>
      <c r="Q44" s="36">
        <v>34472</v>
      </c>
      <c r="R44" s="51"/>
      <c r="S44" s="35">
        <v>60451</v>
      </c>
      <c r="T44" s="35">
        <v>42679</v>
      </c>
      <c r="U44" s="35">
        <v>19559.330000000002</v>
      </c>
      <c r="V44" s="52"/>
      <c r="W44" s="52"/>
      <c r="X44" s="32"/>
      <c r="Y44" s="32"/>
      <c r="Z44" s="32"/>
      <c r="AA44" s="32">
        <v>23511</v>
      </c>
      <c r="AB44" s="32"/>
      <c r="AC44" s="32"/>
      <c r="AD44" s="32">
        <v>23544</v>
      </c>
      <c r="AE44" s="32"/>
      <c r="AF44" s="32"/>
      <c r="AG44" s="32"/>
      <c r="AH44" s="32" t="s">
        <v>1259</v>
      </c>
      <c r="AI44" s="32" t="s">
        <v>1258</v>
      </c>
      <c r="AJ44" s="32">
        <v>43501</v>
      </c>
      <c r="AK44" s="32"/>
      <c r="AL44" s="32"/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35">
        <v>591.58199999999999</v>
      </c>
      <c r="BD44" s="35">
        <v>0</v>
      </c>
      <c r="BE44" s="35">
        <v>501.67</v>
      </c>
      <c r="BF44" s="47">
        <v>502.096</v>
      </c>
      <c r="BG44" s="47">
        <v>9.6000000000000002E-2</v>
      </c>
      <c r="BH44" s="45">
        <v>502</v>
      </c>
      <c r="BI44" s="44" t="s">
        <v>44</v>
      </c>
      <c r="BJ44" s="45">
        <v>502</v>
      </c>
      <c r="BK44" s="33" t="s">
        <v>1255</v>
      </c>
      <c r="BL44" s="33" t="s">
        <v>1257</v>
      </c>
      <c r="BM44" s="30">
        <v>44377</v>
      </c>
      <c r="BN44" s="32" t="s">
        <v>45</v>
      </c>
      <c r="BO44" s="43" t="s">
        <v>240</v>
      </c>
      <c r="BP44" s="35">
        <v>89.912000000000006</v>
      </c>
      <c r="BQ44" s="47">
        <v>90.061000000000007</v>
      </c>
      <c r="BR44" s="47">
        <v>6.0999999999999999E-2</v>
      </c>
      <c r="BS44" s="45">
        <v>90</v>
      </c>
      <c r="BT44" s="44" t="s">
        <v>44</v>
      </c>
      <c r="BU44" s="45">
        <v>90</v>
      </c>
      <c r="BV44" s="33" t="s">
        <v>1256</v>
      </c>
      <c r="BW44" s="33" t="s">
        <v>1254</v>
      </c>
      <c r="BX44" s="30">
        <v>44377</v>
      </c>
      <c r="BY44" s="32" t="s">
        <v>45</v>
      </c>
      <c r="BZ44" s="32" t="s">
        <v>44</v>
      </c>
      <c r="CA44" s="32" t="s">
        <v>44</v>
      </c>
      <c r="CB44" s="32" t="s">
        <v>44</v>
      </c>
      <c r="CC44" s="32" t="s">
        <v>44</v>
      </c>
      <c r="CD44" s="51">
        <v>0</v>
      </c>
      <c r="CE44" s="32" t="s">
        <v>44</v>
      </c>
      <c r="CF44" s="51">
        <v>0</v>
      </c>
      <c r="CG44" s="32" t="s">
        <v>44</v>
      </c>
      <c r="CH44" s="32" t="s">
        <v>44</v>
      </c>
      <c r="CI44" s="32" t="s">
        <v>44</v>
      </c>
      <c r="CJ44" s="32" t="s">
        <v>44</v>
      </c>
      <c r="CK44" s="45">
        <v>592</v>
      </c>
      <c r="CL44" s="33" t="s">
        <v>1255</v>
      </c>
      <c r="CM44" s="33" t="s">
        <v>1254</v>
      </c>
      <c r="CN44" s="30">
        <v>44377</v>
      </c>
      <c r="CO44" s="32" t="s">
        <v>45</v>
      </c>
    </row>
    <row r="45" spans="1:93" s="46" customFormat="1" ht="15" customHeight="1" x14ac:dyDescent="0.25">
      <c r="A45" s="29">
        <f t="shared" si="0"/>
        <v>31</v>
      </c>
      <c r="B45" s="30">
        <v>43983</v>
      </c>
      <c r="C45" s="30">
        <v>44012</v>
      </c>
      <c r="D45" s="33" t="s">
        <v>119</v>
      </c>
      <c r="E45" s="32">
        <v>44025</v>
      </c>
      <c r="F45" s="33" t="s">
        <v>505</v>
      </c>
      <c r="G45" s="30">
        <v>43873</v>
      </c>
      <c r="H45" s="33" t="s">
        <v>120</v>
      </c>
      <c r="I45" s="34">
        <v>115016602</v>
      </c>
      <c r="J45" s="33" t="s">
        <v>75</v>
      </c>
      <c r="K45" s="33" t="s">
        <v>74</v>
      </c>
      <c r="L45" s="33" t="s">
        <v>121</v>
      </c>
      <c r="M45" s="33" t="s">
        <v>75</v>
      </c>
      <c r="N45" s="33" t="s">
        <v>74</v>
      </c>
      <c r="O45" s="33" t="s">
        <v>58</v>
      </c>
      <c r="P45" s="35">
        <v>104.6</v>
      </c>
      <c r="Q45" s="36">
        <v>34347</v>
      </c>
      <c r="R45" s="51"/>
      <c r="S45" s="35">
        <v>9472.3770000000004</v>
      </c>
      <c r="T45" s="35">
        <v>8576</v>
      </c>
      <c r="U45" s="35">
        <v>9776.44</v>
      </c>
      <c r="V45" s="52">
        <v>21.81</v>
      </c>
      <c r="W45" s="52">
        <v>73.69</v>
      </c>
      <c r="X45" s="32">
        <v>40886</v>
      </c>
      <c r="Y45" s="32"/>
      <c r="Z45" s="32"/>
      <c r="AA45" s="32"/>
      <c r="AB45" s="32"/>
      <c r="AC45" s="32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55" t="s">
        <v>123</v>
      </c>
      <c r="BB45" s="32" t="s">
        <v>124</v>
      </c>
      <c r="BC45" s="35">
        <v>9445.1669999999995</v>
      </c>
      <c r="BD45" s="35">
        <v>0</v>
      </c>
      <c r="BE45" s="47">
        <v>9445.1669999999995</v>
      </c>
      <c r="BF45" s="47">
        <v>9445.5810000000001</v>
      </c>
      <c r="BG45" s="47">
        <v>0.58099999999999996</v>
      </c>
      <c r="BH45" s="45">
        <v>9445</v>
      </c>
      <c r="BI45" s="44" t="s">
        <v>44</v>
      </c>
      <c r="BJ45" s="36">
        <v>9445</v>
      </c>
      <c r="BK45" s="33" t="s">
        <v>1253</v>
      </c>
      <c r="BL45" s="33" t="s">
        <v>1252</v>
      </c>
      <c r="BM45" s="30">
        <v>44377</v>
      </c>
      <c r="BN45" s="32" t="s">
        <v>45</v>
      </c>
      <c r="BO45" s="45" t="s">
        <v>44</v>
      </c>
      <c r="BP45" s="47" t="s">
        <v>44</v>
      </c>
      <c r="BQ45" s="47" t="s">
        <v>44</v>
      </c>
      <c r="BR45" s="47" t="s">
        <v>44</v>
      </c>
      <c r="BS45" s="45" t="s">
        <v>44</v>
      </c>
      <c r="BT45" s="44" t="s">
        <v>44</v>
      </c>
      <c r="BU45" s="51" t="s">
        <v>44</v>
      </c>
      <c r="BV45" s="33" t="s">
        <v>44</v>
      </c>
      <c r="BW45" s="33" t="s">
        <v>44</v>
      </c>
      <c r="BX45" s="32" t="s">
        <v>44</v>
      </c>
      <c r="BY45" s="32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51">
        <v>0</v>
      </c>
      <c r="CE45" s="32" t="s">
        <v>44</v>
      </c>
      <c r="CF45" s="51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9445</v>
      </c>
      <c r="CL45" s="33" t="s">
        <v>1253</v>
      </c>
      <c r="CM45" s="33" t="s">
        <v>1252</v>
      </c>
      <c r="CN45" s="30">
        <v>44377</v>
      </c>
      <c r="CO45" s="32" t="s">
        <v>45</v>
      </c>
    </row>
    <row r="46" spans="1:93" s="46" customFormat="1" ht="15" customHeight="1" x14ac:dyDescent="0.25">
      <c r="A46" s="29">
        <f t="shared" si="0"/>
        <v>32</v>
      </c>
      <c r="B46" s="30">
        <v>43983</v>
      </c>
      <c r="C46" s="30">
        <v>44012</v>
      </c>
      <c r="D46" s="33" t="s">
        <v>125</v>
      </c>
      <c r="E46" s="32">
        <v>44025</v>
      </c>
      <c r="F46" s="33" t="s">
        <v>507</v>
      </c>
      <c r="G46" s="30">
        <v>43873</v>
      </c>
      <c r="H46" s="33" t="s">
        <v>126</v>
      </c>
      <c r="I46" s="34">
        <v>123526494</v>
      </c>
      <c r="J46" s="33" t="s">
        <v>127</v>
      </c>
      <c r="K46" s="33" t="s">
        <v>128</v>
      </c>
      <c r="L46" s="33" t="s">
        <v>129</v>
      </c>
      <c r="M46" s="33" t="s">
        <v>127</v>
      </c>
      <c r="N46" s="33" t="s">
        <v>128</v>
      </c>
      <c r="O46" s="33" t="s">
        <v>72</v>
      </c>
      <c r="P46" s="35">
        <v>200</v>
      </c>
      <c r="Q46" s="36"/>
      <c r="R46" s="51">
        <v>10448</v>
      </c>
      <c r="S46" s="35">
        <v>138494</v>
      </c>
      <c r="T46" s="35">
        <v>138494</v>
      </c>
      <c r="U46" s="35">
        <v>52638.097000000002</v>
      </c>
      <c r="V46" s="52"/>
      <c r="W46" s="52"/>
      <c r="X46" s="32"/>
      <c r="Y46" s="32" t="s">
        <v>1251</v>
      </c>
      <c r="Z46" s="32" t="s">
        <v>1250</v>
      </c>
      <c r="AA46" s="32">
        <v>22251</v>
      </c>
      <c r="AB46" s="32"/>
      <c r="AC46" s="32"/>
      <c r="AD46" s="32">
        <v>22392</v>
      </c>
      <c r="AE46" s="32" t="s">
        <v>1249</v>
      </c>
      <c r="AF46" s="32" t="s">
        <v>1248</v>
      </c>
      <c r="AG46" s="32">
        <v>22543</v>
      </c>
      <c r="AH46" s="32" t="s">
        <v>1247</v>
      </c>
      <c r="AI46" s="32" t="s">
        <v>1246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35">
        <v>38389.195</v>
      </c>
      <c r="BD46" s="35">
        <v>0</v>
      </c>
      <c r="BE46" s="47">
        <v>38389.195</v>
      </c>
      <c r="BF46" s="47">
        <v>38390.082000000002</v>
      </c>
      <c r="BG46" s="47">
        <v>8.2000000000000003E-2</v>
      </c>
      <c r="BH46" s="45">
        <v>38390</v>
      </c>
      <c r="BI46" s="44" t="s">
        <v>44</v>
      </c>
      <c r="BJ46" s="45">
        <v>38390</v>
      </c>
      <c r="BK46" s="33" t="s">
        <v>1245</v>
      </c>
      <c r="BL46" s="33" t="s">
        <v>1244</v>
      </c>
      <c r="BM46" s="30">
        <v>44377</v>
      </c>
      <c r="BN46" s="32" t="s">
        <v>45</v>
      </c>
      <c r="BO46" s="45" t="s">
        <v>44</v>
      </c>
      <c r="BP46" s="47" t="s">
        <v>44</v>
      </c>
      <c r="BQ46" s="47" t="s">
        <v>44</v>
      </c>
      <c r="BR46" s="47" t="s">
        <v>44</v>
      </c>
      <c r="BS46" s="45" t="s">
        <v>44</v>
      </c>
      <c r="BT46" s="44" t="s">
        <v>44</v>
      </c>
      <c r="BU46" s="51" t="s">
        <v>44</v>
      </c>
      <c r="BV46" s="33" t="s">
        <v>44</v>
      </c>
      <c r="BW46" s="33" t="s">
        <v>44</v>
      </c>
      <c r="BX46" s="32" t="s">
        <v>44</v>
      </c>
      <c r="BY46" s="32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51">
        <v>0</v>
      </c>
      <c r="CE46" s="32" t="s">
        <v>44</v>
      </c>
      <c r="CF46" s="51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5">
        <v>38390</v>
      </c>
      <c r="CL46" s="33" t="s">
        <v>1245</v>
      </c>
      <c r="CM46" s="33" t="s">
        <v>1244</v>
      </c>
      <c r="CN46" s="30">
        <v>44377</v>
      </c>
      <c r="CO46" s="32" t="s">
        <v>45</v>
      </c>
    </row>
    <row r="47" spans="1:93" s="46" customFormat="1" ht="15" customHeight="1" x14ac:dyDescent="0.25">
      <c r="A47" s="29">
        <f t="shared" si="0"/>
        <v>33</v>
      </c>
      <c r="B47" s="30">
        <v>43983</v>
      </c>
      <c r="C47" s="30">
        <v>44012</v>
      </c>
      <c r="D47" s="33" t="s">
        <v>130</v>
      </c>
      <c r="E47" s="32">
        <v>44025</v>
      </c>
      <c r="F47" s="33" t="s">
        <v>498</v>
      </c>
      <c r="G47" s="30">
        <v>43850</v>
      </c>
      <c r="H47" s="33" t="s">
        <v>131</v>
      </c>
      <c r="I47" s="34">
        <v>119004654</v>
      </c>
      <c r="J47" s="33" t="s">
        <v>94</v>
      </c>
      <c r="K47" s="33" t="s">
        <v>95</v>
      </c>
      <c r="L47" s="33" t="s">
        <v>132</v>
      </c>
      <c r="M47" s="33" t="s">
        <v>94</v>
      </c>
      <c r="N47" s="33" t="s">
        <v>95</v>
      </c>
      <c r="O47" s="33" t="s">
        <v>58</v>
      </c>
      <c r="P47" s="35">
        <v>30</v>
      </c>
      <c r="Q47" s="36"/>
      <c r="R47" s="51">
        <v>12789</v>
      </c>
      <c r="S47" s="35">
        <v>12202.008</v>
      </c>
      <c r="T47" s="35">
        <v>10864.808000000001</v>
      </c>
      <c r="U47" s="35">
        <v>5999.7269999999999</v>
      </c>
      <c r="V47" s="52"/>
      <c r="W47" s="52"/>
      <c r="X47" s="32"/>
      <c r="Y47" s="32" t="s">
        <v>1243</v>
      </c>
      <c r="Z47" s="32" t="s">
        <v>1242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35">
        <v>4682.7139999999999</v>
      </c>
      <c r="BD47" s="35">
        <v>0</v>
      </c>
      <c r="BE47" s="47">
        <v>3663.5329999999999</v>
      </c>
      <c r="BF47" s="47">
        <v>3664.4279999999999</v>
      </c>
      <c r="BG47" s="47">
        <v>0.42799999999999999</v>
      </c>
      <c r="BH47" s="45">
        <v>3664</v>
      </c>
      <c r="BI47" s="44" t="s">
        <v>44</v>
      </c>
      <c r="BJ47" s="36">
        <v>3664</v>
      </c>
      <c r="BK47" s="33" t="s">
        <v>1238</v>
      </c>
      <c r="BL47" s="33" t="s">
        <v>1241</v>
      </c>
      <c r="BM47" s="30">
        <v>44377</v>
      </c>
      <c r="BN47" s="32" t="s">
        <v>45</v>
      </c>
      <c r="BO47" s="45" t="s">
        <v>44</v>
      </c>
      <c r="BP47" s="47" t="s">
        <v>44</v>
      </c>
      <c r="BQ47" s="47" t="s">
        <v>44</v>
      </c>
      <c r="BR47" s="47" t="s">
        <v>44</v>
      </c>
      <c r="BS47" s="45" t="s">
        <v>44</v>
      </c>
      <c r="BT47" s="44" t="s">
        <v>44</v>
      </c>
      <c r="BU47" s="51" t="s">
        <v>44</v>
      </c>
      <c r="BV47" s="33" t="s">
        <v>44</v>
      </c>
      <c r="BW47" s="33" t="s">
        <v>44</v>
      </c>
      <c r="BX47" s="32" t="s">
        <v>44</v>
      </c>
      <c r="BY47" s="32" t="s">
        <v>44</v>
      </c>
      <c r="BZ47" s="49" t="s">
        <v>244</v>
      </c>
      <c r="CA47" s="47">
        <v>1019.181</v>
      </c>
      <c r="CB47" s="47">
        <v>1019.664</v>
      </c>
      <c r="CC47" s="47">
        <v>0.66400000000000003</v>
      </c>
      <c r="CD47" s="45">
        <v>1019</v>
      </c>
      <c r="CE47" s="44" t="s">
        <v>44</v>
      </c>
      <c r="CF47" s="51">
        <v>1019</v>
      </c>
      <c r="CG47" s="33" t="s">
        <v>1240</v>
      </c>
      <c r="CH47" s="33" t="s">
        <v>1239</v>
      </c>
      <c r="CI47" s="30">
        <v>44377</v>
      </c>
      <c r="CJ47" s="32" t="s">
        <v>45</v>
      </c>
      <c r="CK47" s="51">
        <v>4683</v>
      </c>
      <c r="CL47" s="33" t="s">
        <v>1238</v>
      </c>
      <c r="CM47" s="33" t="s">
        <v>1237</v>
      </c>
      <c r="CN47" s="30">
        <v>44377</v>
      </c>
      <c r="CO47" s="32" t="s">
        <v>45</v>
      </c>
    </row>
    <row r="48" spans="1:93" s="46" customFormat="1" ht="15" customHeight="1" x14ac:dyDescent="0.25">
      <c r="A48" s="29">
        <f t="shared" si="0"/>
        <v>34</v>
      </c>
      <c r="B48" s="30">
        <v>43983</v>
      </c>
      <c r="C48" s="30">
        <v>44012</v>
      </c>
      <c r="D48" s="33" t="s">
        <v>165</v>
      </c>
      <c r="E48" s="32">
        <v>44025</v>
      </c>
      <c r="F48" s="33" t="s">
        <v>503</v>
      </c>
      <c r="G48" s="30">
        <v>43873</v>
      </c>
      <c r="H48" s="33" t="s">
        <v>245</v>
      </c>
      <c r="I48" s="34">
        <v>117005106</v>
      </c>
      <c r="J48" s="33" t="s">
        <v>166</v>
      </c>
      <c r="K48" s="33" t="s">
        <v>167</v>
      </c>
      <c r="L48" s="33" t="s">
        <v>168</v>
      </c>
      <c r="M48" s="33" t="s">
        <v>166</v>
      </c>
      <c r="N48" s="33" t="s">
        <v>167</v>
      </c>
      <c r="O48" s="33" t="s">
        <v>58</v>
      </c>
      <c r="P48" s="35">
        <v>400</v>
      </c>
      <c r="Q48" s="36"/>
      <c r="R48" s="51">
        <v>18181</v>
      </c>
      <c r="S48" s="35">
        <v>40018.222000000002</v>
      </c>
      <c r="T48" s="35">
        <v>28692</v>
      </c>
      <c r="U48" s="35">
        <v>22190.103999999999</v>
      </c>
      <c r="V48" s="52"/>
      <c r="W48" s="5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 t="s">
        <v>1236</v>
      </c>
      <c r="AL48" s="32" t="s">
        <v>1235</v>
      </c>
      <c r="AM48" s="32">
        <v>31177</v>
      </c>
      <c r="AN48" s="32"/>
      <c r="AO48" s="32"/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35">
        <v>18224.940999999999</v>
      </c>
      <c r="BD48" s="35">
        <v>0</v>
      </c>
      <c r="BE48" s="47">
        <v>17037.414000000001</v>
      </c>
      <c r="BF48" s="47">
        <v>17038.061000000002</v>
      </c>
      <c r="BG48" s="47">
        <v>6.0999999999999999E-2</v>
      </c>
      <c r="BH48" s="45">
        <v>17038</v>
      </c>
      <c r="BI48" s="44" t="s">
        <v>44</v>
      </c>
      <c r="BJ48" s="36">
        <v>17038</v>
      </c>
      <c r="BK48" s="33" t="s">
        <v>1230</v>
      </c>
      <c r="BL48" s="33" t="s">
        <v>1234</v>
      </c>
      <c r="BM48" s="30">
        <v>44377</v>
      </c>
      <c r="BN48" s="32" t="s">
        <v>45</v>
      </c>
      <c r="BO48" s="43" t="s">
        <v>241</v>
      </c>
      <c r="BP48" s="47">
        <v>976.12199999999996</v>
      </c>
      <c r="BQ48" s="47">
        <v>976.65099999999995</v>
      </c>
      <c r="BR48" s="47">
        <v>0.65100000000000002</v>
      </c>
      <c r="BS48" s="45">
        <v>976</v>
      </c>
      <c r="BT48" s="44" t="s">
        <v>44</v>
      </c>
      <c r="BU48" s="36">
        <v>976</v>
      </c>
      <c r="BV48" s="33" t="s">
        <v>1233</v>
      </c>
      <c r="BW48" s="33" t="s">
        <v>1232</v>
      </c>
      <c r="BX48" s="30">
        <v>44377</v>
      </c>
      <c r="BY48" s="32" t="s">
        <v>45</v>
      </c>
      <c r="BZ48" s="32" t="s">
        <v>251</v>
      </c>
      <c r="CA48" s="47">
        <v>211.405</v>
      </c>
      <c r="CB48" s="47">
        <v>211.77099999999999</v>
      </c>
      <c r="CC48" s="47">
        <v>0.77100000000000002</v>
      </c>
      <c r="CD48" s="45">
        <v>211</v>
      </c>
      <c r="CE48" s="44" t="s">
        <v>44</v>
      </c>
      <c r="CF48" s="51">
        <v>211</v>
      </c>
      <c r="CG48" s="33" t="s">
        <v>1231</v>
      </c>
      <c r="CH48" s="33" t="s">
        <v>1229</v>
      </c>
      <c r="CI48" s="30">
        <v>44377</v>
      </c>
      <c r="CJ48" s="32" t="s">
        <v>45</v>
      </c>
      <c r="CK48" s="51">
        <v>18225</v>
      </c>
      <c r="CL48" s="33" t="s">
        <v>1230</v>
      </c>
      <c r="CM48" s="33" t="s">
        <v>1229</v>
      </c>
      <c r="CN48" s="30">
        <v>44377</v>
      </c>
      <c r="CO48" s="32" t="s">
        <v>45</v>
      </c>
    </row>
    <row r="49" spans="1:93" s="24" customFormat="1" ht="15" customHeight="1" x14ac:dyDescent="0.25">
      <c r="A49" s="8">
        <f t="shared" si="0"/>
        <v>35</v>
      </c>
      <c r="B49" s="12"/>
      <c r="C49" s="12"/>
      <c r="D49" s="10" t="s">
        <v>133</v>
      </c>
      <c r="E49" s="11" t="s">
        <v>44</v>
      </c>
      <c r="F49" s="10" t="s">
        <v>259</v>
      </c>
      <c r="G49" s="12">
        <v>43850</v>
      </c>
      <c r="H49" s="10" t="s">
        <v>149</v>
      </c>
      <c r="I49" s="13">
        <v>813109388</v>
      </c>
      <c r="J49" s="10" t="s">
        <v>134</v>
      </c>
      <c r="K49" s="10" t="s">
        <v>135</v>
      </c>
      <c r="L49" s="10" t="s">
        <v>136</v>
      </c>
      <c r="M49" s="10" t="s">
        <v>134</v>
      </c>
      <c r="N49" s="10" t="s">
        <v>135</v>
      </c>
      <c r="O49" s="10" t="s">
        <v>72</v>
      </c>
      <c r="P49" s="14">
        <v>125</v>
      </c>
      <c r="Q49" s="15"/>
      <c r="R49" s="54"/>
      <c r="S49" s="14"/>
      <c r="T49" s="14"/>
      <c r="U49" s="14"/>
      <c r="V49" s="53"/>
      <c r="W49" s="53"/>
      <c r="X49" s="18"/>
      <c r="Y49" s="18"/>
      <c r="Z49" s="18"/>
      <c r="AA49" s="18">
        <v>24138</v>
      </c>
      <c r="AB49" s="18"/>
      <c r="AC49" s="18"/>
      <c r="AD49" s="18">
        <v>24138</v>
      </c>
      <c r="AE49" s="18"/>
      <c r="AF49" s="18"/>
      <c r="AG49" s="18"/>
      <c r="AH49" s="18"/>
      <c r="AI49" s="18"/>
      <c r="AJ49" s="18">
        <v>27060</v>
      </c>
      <c r="AK49" s="18"/>
      <c r="AL49" s="18"/>
      <c r="AM49" s="18">
        <v>27269</v>
      </c>
      <c r="AN49" s="18"/>
      <c r="AO49" s="18"/>
      <c r="AP49" s="18">
        <v>27269</v>
      </c>
      <c r="AQ49" s="18"/>
      <c r="AR49" s="18"/>
      <c r="AS49" s="18">
        <v>27269</v>
      </c>
      <c r="AT49" s="18"/>
      <c r="AU49" s="18"/>
      <c r="AV49" s="18">
        <v>27269</v>
      </c>
      <c r="AW49" s="18"/>
      <c r="AX49" s="18"/>
      <c r="AY49" s="18"/>
      <c r="AZ49" s="18" t="s">
        <v>44</v>
      </c>
      <c r="BA49" s="18" t="s">
        <v>44</v>
      </c>
      <c r="BB49" s="18" t="s">
        <v>44</v>
      </c>
      <c r="BC49" s="14"/>
      <c r="BD49" s="14"/>
      <c r="BE49" s="26"/>
      <c r="BF49" s="26"/>
      <c r="BG49" s="26"/>
      <c r="BH49" s="23">
        <v>0</v>
      </c>
      <c r="BI49" s="27" t="s">
        <v>44</v>
      </c>
      <c r="BJ49" s="23">
        <v>0</v>
      </c>
      <c r="BK49" s="10" t="s">
        <v>1227</v>
      </c>
      <c r="BL49" s="10" t="s">
        <v>1228</v>
      </c>
      <c r="BM49" s="18" t="s">
        <v>44</v>
      </c>
      <c r="BN49" s="18" t="s">
        <v>44</v>
      </c>
      <c r="BO49" s="23" t="s">
        <v>44</v>
      </c>
      <c r="BP49" s="26" t="s">
        <v>44</v>
      </c>
      <c r="BQ49" s="26" t="s">
        <v>44</v>
      </c>
      <c r="BR49" s="26" t="s">
        <v>44</v>
      </c>
      <c r="BS49" s="23">
        <v>0</v>
      </c>
      <c r="BT49" s="27" t="s">
        <v>44</v>
      </c>
      <c r="BU49" s="54">
        <v>0</v>
      </c>
      <c r="BV49" s="10" t="s">
        <v>44</v>
      </c>
      <c r="BW49" s="10" t="s">
        <v>44</v>
      </c>
      <c r="BX49" s="18" t="s">
        <v>44</v>
      </c>
      <c r="BY49" s="18" t="s">
        <v>44</v>
      </c>
      <c r="BZ49" s="32" t="s">
        <v>44</v>
      </c>
      <c r="CA49" s="18"/>
      <c r="CB49" s="18"/>
      <c r="CC49" s="18"/>
      <c r="CD49" s="54">
        <v>0</v>
      </c>
      <c r="CE49" s="27" t="s">
        <v>44</v>
      </c>
      <c r="CF49" s="54">
        <v>0</v>
      </c>
      <c r="CG49" s="10" t="s">
        <v>1227</v>
      </c>
      <c r="CH49" s="10" t="s">
        <v>1227</v>
      </c>
      <c r="CI49" s="18" t="s">
        <v>44</v>
      </c>
      <c r="CJ49" s="18" t="s">
        <v>44</v>
      </c>
      <c r="CK49" s="23">
        <v>0</v>
      </c>
      <c r="CL49" s="10" t="s">
        <v>1227</v>
      </c>
      <c r="CM49" s="10" t="s">
        <v>1227</v>
      </c>
      <c r="CN49" s="18" t="s">
        <v>44</v>
      </c>
      <c r="CO49" s="18" t="s">
        <v>44</v>
      </c>
    </row>
    <row r="50" spans="1:93" s="24" customFormat="1" ht="15" customHeight="1" x14ac:dyDescent="0.25">
      <c r="A50" s="8">
        <f t="shared" si="0"/>
        <v>36</v>
      </c>
      <c r="B50" s="12"/>
      <c r="C50" s="12"/>
      <c r="D50" s="10" t="s">
        <v>231</v>
      </c>
      <c r="E50" s="11" t="s">
        <v>44</v>
      </c>
      <c r="F50" s="10" t="s">
        <v>261</v>
      </c>
      <c r="G50" s="12">
        <v>43850</v>
      </c>
      <c r="H50" s="10" t="s">
        <v>232</v>
      </c>
      <c r="I50" s="13">
        <v>200532770</v>
      </c>
      <c r="J50" s="10" t="s">
        <v>233</v>
      </c>
      <c r="K50" s="10" t="s">
        <v>234</v>
      </c>
      <c r="L50" s="10" t="s">
        <v>235</v>
      </c>
      <c r="M50" s="10" t="s">
        <v>233</v>
      </c>
      <c r="N50" s="10" t="s">
        <v>234</v>
      </c>
      <c r="O50" s="10" t="s">
        <v>72</v>
      </c>
      <c r="P50" s="14">
        <v>6</v>
      </c>
      <c r="Q50" s="15"/>
      <c r="R50" s="54"/>
      <c r="S50" s="14"/>
      <c r="T50" s="14"/>
      <c r="U50" s="26"/>
      <c r="V50" s="53"/>
      <c r="W50" s="53"/>
      <c r="X50" s="18"/>
      <c r="Y50" s="18"/>
      <c r="Z50" s="18"/>
      <c r="AA50" s="18">
        <v>37316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 t="s">
        <v>44</v>
      </c>
      <c r="BA50" s="18" t="s">
        <v>44</v>
      </c>
      <c r="BB50" s="18" t="s">
        <v>44</v>
      </c>
      <c r="BC50" s="14"/>
      <c r="BD50" s="14"/>
      <c r="BE50" s="26"/>
      <c r="BF50" s="26"/>
      <c r="BG50" s="26"/>
      <c r="BH50" s="23">
        <v>0</v>
      </c>
      <c r="BI50" s="27" t="s">
        <v>44</v>
      </c>
      <c r="BJ50" s="23">
        <v>0</v>
      </c>
      <c r="BK50" s="23" t="s">
        <v>44</v>
      </c>
      <c r="BL50" s="23" t="s">
        <v>44</v>
      </c>
      <c r="BM50" s="18" t="s">
        <v>44</v>
      </c>
      <c r="BN50" s="18" t="s">
        <v>44</v>
      </c>
      <c r="BO50" s="22" t="s">
        <v>241</v>
      </c>
      <c r="BP50" s="26"/>
      <c r="BQ50" s="26"/>
      <c r="BR50" s="26"/>
      <c r="BS50" s="23">
        <v>0</v>
      </c>
      <c r="BT50" s="27" t="s">
        <v>44</v>
      </c>
      <c r="BU50" s="23">
        <v>0</v>
      </c>
      <c r="BV50" s="23" t="s">
        <v>1226</v>
      </c>
      <c r="BW50" s="23" t="s">
        <v>1226</v>
      </c>
      <c r="BX50" s="12" t="s">
        <v>44</v>
      </c>
      <c r="BY50" s="18" t="s">
        <v>1957</v>
      </c>
      <c r="BZ50" s="32" t="s">
        <v>44</v>
      </c>
      <c r="CA50" s="18"/>
      <c r="CB50" s="18"/>
      <c r="CC50" s="18"/>
      <c r="CD50" s="54">
        <v>0</v>
      </c>
      <c r="CE50" s="27" t="s">
        <v>44</v>
      </c>
      <c r="CF50" s="54">
        <v>0</v>
      </c>
      <c r="CG50" s="23" t="s">
        <v>44</v>
      </c>
      <c r="CH50" s="23" t="s">
        <v>44</v>
      </c>
      <c r="CI50" s="18" t="s">
        <v>44</v>
      </c>
      <c r="CJ50" s="18" t="s">
        <v>44</v>
      </c>
      <c r="CK50" s="23">
        <v>0</v>
      </c>
      <c r="CL50" s="23" t="s">
        <v>1226</v>
      </c>
      <c r="CM50" s="23" t="s">
        <v>1226</v>
      </c>
      <c r="CN50" s="18" t="s">
        <v>44</v>
      </c>
      <c r="CO50" s="18" t="s">
        <v>44</v>
      </c>
    </row>
    <row r="51" spans="1:93" s="46" customFormat="1" ht="15" customHeight="1" x14ac:dyDescent="0.25">
      <c r="A51" s="29">
        <f t="shared" si="0"/>
        <v>37</v>
      </c>
      <c r="B51" s="30">
        <v>43983</v>
      </c>
      <c r="C51" s="30">
        <v>44012</v>
      </c>
      <c r="D51" s="33" t="s">
        <v>252</v>
      </c>
      <c r="E51" s="32">
        <v>44025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8180</v>
      </c>
      <c r="S51" s="35">
        <v>19844.159</v>
      </c>
      <c r="T51" s="35">
        <v>19844.159</v>
      </c>
      <c r="U51" s="35">
        <v>8695.2139999999999</v>
      </c>
      <c r="V51" s="52"/>
      <c r="W51" s="52"/>
      <c r="X51" s="32"/>
      <c r="Y51" s="32" t="s">
        <v>1225</v>
      </c>
      <c r="Z51" s="32" t="s">
        <v>1224</v>
      </c>
      <c r="AA51" s="32">
        <v>27011</v>
      </c>
      <c r="AB51" s="32"/>
      <c r="AC51" s="32"/>
      <c r="AD51" s="32">
        <v>27304</v>
      </c>
      <c r="AE51" s="32" t="s">
        <v>1223</v>
      </c>
      <c r="AF51" s="32" t="s">
        <v>1222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7546.7749999999996</v>
      </c>
      <c r="BD51" s="35">
        <v>0</v>
      </c>
      <c r="BE51" s="47">
        <v>7546.7749999999996</v>
      </c>
      <c r="BF51" s="47">
        <v>7547.732</v>
      </c>
      <c r="BG51" s="47">
        <v>0.73199999999999998</v>
      </c>
      <c r="BH51" s="45">
        <v>7547</v>
      </c>
      <c r="BI51" s="44" t="s">
        <v>44</v>
      </c>
      <c r="BJ51" s="45">
        <v>7547</v>
      </c>
      <c r="BK51" s="45" t="s">
        <v>1221</v>
      </c>
      <c r="BL51" s="45" t="s">
        <v>1220</v>
      </c>
      <c r="BM51" s="30">
        <v>44377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45">
        <v>0</v>
      </c>
      <c r="BT51" s="44" t="s">
        <v>44</v>
      </c>
      <c r="BU51" s="51">
        <v>0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51">
        <v>0</v>
      </c>
      <c r="CE51" s="32" t="s">
        <v>44</v>
      </c>
      <c r="CF51" s="51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7547</v>
      </c>
      <c r="CL51" s="45" t="s">
        <v>1221</v>
      </c>
      <c r="CM51" s="45" t="s">
        <v>1220</v>
      </c>
      <c r="CN51" s="30">
        <v>44377</v>
      </c>
      <c r="CO51" s="32" t="s">
        <v>45</v>
      </c>
    </row>
  </sheetData>
  <autoFilter ref="A8:BZ8"/>
  <mergeCells count="150">
    <mergeCell ref="BJ5:BJ6"/>
    <mergeCell ref="BK5:BL5"/>
    <mergeCell ref="CA5:CA6"/>
    <mergeCell ref="BZ5:BZ6"/>
    <mergeCell ref="BM5:BM6"/>
    <mergeCell ref="CI17:CI18"/>
    <mergeCell ref="CJ17:CJ18"/>
    <mergeCell ref="CC17:CC18"/>
    <mergeCell ref="CD17:CD18"/>
    <mergeCell ref="CE17:CE18"/>
    <mergeCell ref="BM17:BM18"/>
    <mergeCell ref="BR17:BR18"/>
    <mergeCell ref="BS17:BS18"/>
    <mergeCell ref="BT17:BT18"/>
    <mergeCell ref="BU17:BU18"/>
    <mergeCell ref="BN17:BN18"/>
    <mergeCell ref="BO16:BY16"/>
    <mergeCell ref="BO17:BO18"/>
    <mergeCell ref="BP17:BP18"/>
    <mergeCell ref="BQ17:BQ18"/>
    <mergeCell ref="CF17:CF18"/>
    <mergeCell ref="CG17:CH17"/>
    <mergeCell ref="BX17:BX18"/>
    <mergeCell ref="AZ16:AZ18"/>
    <mergeCell ref="BA16:BA18"/>
    <mergeCell ref="CA17:CA18"/>
    <mergeCell ref="CB17:CB18"/>
    <mergeCell ref="BY17:BY18"/>
    <mergeCell ref="BF17:BF18"/>
    <mergeCell ref="BI17:BI18"/>
    <mergeCell ref="BH17:BH18"/>
    <mergeCell ref="BJ17:BJ18"/>
    <mergeCell ref="BK17:BL17"/>
    <mergeCell ref="BG17:BG18"/>
    <mergeCell ref="BV17:BW17"/>
    <mergeCell ref="BE17:BE18"/>
    <mergeCell ref="L3:AY3"/>
    <mergeCell ref="AH17:AJ17"/>
    <mergeCell ref="AK17:AM17"/>
    <mergeCell ref="AN17:AP17"/>
    <mergeCell ref="AQ17:AS17"/>
    <mergeCell ref="AT17:AV17"/>
    <mergeCell ref="AW17:AY17"/>
    <mergeCell ref="S17:S18"/>
    <mergeCell ref="T17:T18"/>
    <mergeCell ref="U17:U18"/>
    <mergeCell ref="V17:X17"/>
    <mergeCell ref="Y17:AA17"/>
    <mergeCell ref="AB17:AD17"/>
    <mergeCell ref="AE17:AG17"/>
    <mergeCell ref="P16:P18"/>
    <mergeCell ref="Q16:R18"/>
    <mergeCell ref="S16:T16"/>
    <mergeCell ref="V16:AY16"/>
    <mergeCell ref="CK17:CK18"/>
    <mergeCell ref="AZ3:BB3"/>
    <mergeCell ref="AZ4:AZ6"/>
    <mergeCell ref="AK5:AM5"/>
    <mergeCell ref="AN5:AP5"/>
    <mergeCell ref="BA4:BA6"/>
    <mergeCell ref="BB4:BB6"/>
    <mergeCell ref="BD3:BD6"/>
    <mergeCell ref="BC3:BC6"/>
    <mergeCell ref="L15:AY15"/>
    <mergeCell ref="AZ15:BB15"/>
    <mergeCell ref="BC15:BC18"/>
    <mergeCell ref="BD15:BD18"/>
    <mergeCell ref="L16:L18"/>
    <mergeCell ref="M16:N18"/>
    <mergeCell ref="O16:O18"/>
    <mergeCell ref="AE5:AG5"/>
    <mergeCell ref="V5:X5"/>
    <mergeCell ref="Y5:AA5"/>
    <mergeCell ref="AW5:AY5"/>
    <mergeCell ref="BE16:BN16"/>
    <mergeCell ref="BB16:BB18"/>
    <mergeCell ref="AH5:AJ5"/>
    <mergeCell ref="BZ17:BZ18"/>
    <mergeCell ref="CN5:CN6"/>
    <mergeCell ref="CO5:CO6"/>
    <mergeCell ref="BZ16:CJ16"/>
    <mergeCell ref="CJ5:CJ6"/>
    <mergeCell ref="BO4:BY4"/>
    <mergeCell ref="BV5:BW5"/>
    <mergeCell ref="BO5:BO6"/>
    <mergeCell ref="BP5:BP6"/>
    <mergeCell ref="CI5:CI6"/>
    <mergeCell ref="CF5:CF6"/>
    <mergeCell ref="BE15:CJ15"/>
    <mergeCell ref="BE4:BN4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15:C18"/>
    <mergeCell ref="D15:E18"/>
    <mergeCell ref="F15:G18"/>
    <mergeCell ref="H15:K15"/>
    <mergeCell ref="H16:H18"/>
    <mergeCell ref="I16:I18"/>
    <mergeCell ref="J16:K18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U5:U6"/>
    <mergeCell ref="AQ5:AS5"/>
    <mergeCell ref="AB5:AD5"/>
    <mergeCell ref="B3:C6"/>
    <mergeCell ref="H3:K3"/>
    <mergeCell ref="S4:T4"/>
    <mergeCell ref="CL17:CM17"/>
    <mergeCell ref="CN17:CN18"/>
    <mergeCell ref="CO17:CO18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15:A18"/>
  </mergeCells>
  <pageMargins left="0.7" right="0.7" top="0.75" bottom="0.75" header="0.3" footer="0.3"/>
  <pageSetup paperSize="9" scale="71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1491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250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90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248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193</v>
      </c>
      <c r="BF5" s="201" t="s">
        <v>144</v>
      </c>
      <c r="BG5" s="202" t="s">
        <v>143</v>
      </c>
      <c r="BH5" s="202" t="s">
        <v>186</v>
      </c>
      <c r="BI5" s="202" t="s">
        <v>148</v>
      </c>
      <c r="BJ5" s="199" t="s">
        <v>191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186</v>
      </c>
      <c r="BT5" s="202" t="s">
        <v>148</v>
      </c>
      <c r="BU5" s="199" t="s">
        <v>191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202" t="s">
        <v>186</v>
      </c>
      <c r="CE5" s="202" t="s">
        <v>148</v>
      </c>
      <c r="CF5" s="199" t="s">
        <v>191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89" t="s">
        <v>35</v>
      </c>
      <c r="W6" s="89" t="s">
        <v>36</v>
      </c>
      <c r="X6" s="89" t="s">
        <v>37</v>
      </c>
      <c r="Y6" s="89" t="s">
        <v>35</v>
      </c>
      <c r="Z6" s="89" t="s">
        <v>36</v>
      </c>
      <c r="AA6" s="89" t="s">
        <v>37</v>
      </c>
      <c r="AB6" s="89" t="s">
        <v>35</v>
      </c>
      <c r="AC6" s="89" t="s">
        <v>36</v>
      </c>
      <c r="AD6" s="89" t="s">
        <v>37</v>
      </c>
      <c r="AE6" s="89" t="s">
        <v>35</v>
      </c>
      <c r="AF6" s="89" t="s">
        <v>36</v>
      </c>
      <c r="AG6" s="89" t="s">
        <v>37</v>
      </c>
      <c r="AH6" s="89" t="s">
        <v>35</v>
      </c>
      <c r="AI6" s="89" t="s">
        <v>36</v>
      </c>
      <c r="AJ6" s="89" t="s">
        <v>37</v>
      </c>
      <c r="AK6" s="89" t="s">
        <v>35</v>
      </c>
      <c r="AL6" s="89" t="s">
        <v>36</v>
      </c>
      <c r="AM6" s="89" t="s">
        <v>37</v>
      </c>
      <c r="AN6" s="89" t="s">
        <v>35</v>
      </c>
      <c r="AO6" s="89" t="s">
        <v>36</v>
      </c>
      <c r="AP6" s="89" t="s">
        <v>37</v>
      </c>
      <c r="AQ6" s="89" t="s">
        <v>35</v>
      </c>
      <c r="AR6" s="89" t="s">
        <v>36</v>
      </c>
      <c r="AS6" s="89" t="s">
        <v>37</v>
      </c>
      <c r="AT6" s="89" t="s">
        <v>35</v>
      </c>
      <c r="AU6" s="89" t="s">
        <v>36</v>
      </c>
      <c r="AV6" s="89" t="s">
        <v>37</v>
      </c>
      <c r="AW6" s="89" t="s">
        <v>35</v>
      </c>
      <c r="AX6" s="89" t="s">
        <v>36</v>
      </c>
      <c r="AY6" s="89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87" t="s">
        <v>9</v>
      </c>
      <c r="BL6" s="87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87" t="s">
        <v>9</v>
      </c>
      <c r="BW6" s="87" t="s">
        <v>10</v>
      </c>
      <c r="BX6" s="202"/>
      <c r="BY6" s="202"/>
      <c r="BZ6" s="200"/>
      <c r="CA6" s="200"/>
      <c r="CB6" s="200"/>
      <c r="CC6" s="202"/>
      <c r="CD6" s="202"/>
      <c r="CE6" s="202"/>
      <c r="CF6" s="200"/>
      <c r="CG6" s="87" t="s">
        <v>9</v>
      </c>
      <c r="CH6" s="87" t="s">
        <v>10</v>
      </c>
      <c r="CI6" s="202"/>
      <c r="CJ6" s="202"/>
      <c r="CK6" s="211"/>
      <c r="CL6" s="86" t="s">
        <v>9</v>
      </c>
      <c r="CM6" s="86" t="s">
        <v>10</v>
      </c>
      <c r="CN6" s="241"/>
      <c r="CO6" s="241"/>
    </row>
    <row r="7" spans="1:93" ht="15" customHeight="1" x14ac:dyDescent="0.25">
      <c r="A7" s="57" t="s">
        <v>34</v>
      </c>
      <c r="B7" s="86" t="s">
        <v>19</v>
      </c>
      <c r="C7" s="86" t="s">
        <v>20</v>
      </c>
      <c r="D7" s="86" t="s">
        <v>2</v>
      </c>
      <c r="E7" s="86" t="s">
        <v>3</v>
      </c>
      <c r="F7" s="86" t="s">
        <v>2</v>
      </c>
      <c r="G7" s="86" t="s">
        <v>3</v>
      </c>
      <c r="H7" s="64" t="s">
        <v>34</v>
      </c>
      <c r="I7" s="64" t="s">
        <v>34</v>
      </c>
      <c r="J7" s="65" t="s">
        <v>12</v>
      </c>
      <c r="K7" s="91" t="s">
        <v>13</v>
      </c>
      <c r="L7" s="64" t="s">
        <v>34</v>
      </c>
      <c r="M7" s="65" t="s">
        <v>12</v>
      </c>
      <c r="N7" s="91" t="s">
        <v>13</v>
      </c>
      <c r="O7" s="67" t="s">
        <v>34</v>
      </c>
      <c r="P7" s="88" t="s">
        <v>14</v>
      </c>
      <c r="Q7" s="88" t="s">
        <v>24</v>
      </c>
      <c r="R7" s="88" t="s">
        <v>25</v>
      </c>
      <c r="S7" s="88" t="s">
        <v>11</v>
      </c>
      <c r="T7" s="88" t="s">
        <v>11</v>
      </c>
      <c r="U7" s="89" t="s">
        <v>11</v>
      </c>
      <c r="V7" s="89" t="s">
        <v>33</v>
      </c>
      <c r="W7" s="89" t="s">
        <v>33</v>
      </c>
      <c r="X7" s="64" t="s">
        <v>34</v>
      </c>
      <c r="Y7" s="89" t="s">
        <v>33</v>
      </c>
      <c r="Z7" s="89" t="s">
        <v>33</v>
      </c>
      <c r="AA7" s="64" t="s">
        <v>34</v>
      </c>
      <c r="AB7" s="89" t="s">
        <v>33</v>
      </c>
      <c r="AC7" s="89" t="s">
        <v>33</v>
      </c>
      <c r="AD7" s="64" t="s">
        <v>34</v>
      </c>
      <c r="AE7" s="89" t="s">
        <v>33</v>
      </c>
      <c r="AF7" s="89" t="s">
        <v>33</v>
      </c>
      <c r="AG7" s="64" t="s">
        <v>34</v>
      </c>
      <c r="AH7" s="89" t="s">
        <v>33</v>
      </c>
      <c r="AI7" s="89" t="s">
        <v>33</v>
      </c>
      <c r="AJ7" s="64" t="s">
        <v>34</v>
      </c>
      <c r="AK7" s="89" t="s">
        <v>33</v>
      </c>
      <c r="AL7" s="89" t="s">
        <v>33</v>
      </c>
      <c r="AM7" s="64" t="s">
        <v>34</v>
      </c>
      <c r="AN7" s="89" t="s">
        <v>33</v>
      </c>
      <c r="AO7" s="89" t="s">
        <v>33</v>
      </c>
      <c r="AP7" s="64" t="s">
        <v>34</v>
      </c>
      <c r="AQ7" s="89" t="s">
        <v>33</v>
      </c>
      <c r="AR7" s="89" t="s">
        <v>33</v>
      </c>
      <c r="AS7" s="64" t="s">
        <v>34</v>
      </c>
      <c r="AT7" s="89" t="s">
        <v>33</v>
      </c>
      <c r="AU7" s="89" t="s">
        <v>33</v>
      </c>
      <c r="AV7" s="64" t="s">
        <v>34</v>
      </c>
      <c r="AW7" s="89" t="s">
        <v>33</v>
      </c>
      <c r="AX7" s="89" t="s">
        <v>33</v>
      </c>
      <c r="AY7" s="64" t="s">
        <v>34</v>
      </c>
      <c r="AZ7" s="64" t="s">
        <v>34</v>
      </c>
      <c r="BA7" s="89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89" t="s">
        <v>8</v>
      </c>
      <c r="BI7" s="64" t="s">
        <v>146</v>
      </c>
      <c r="BJ7" s="89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89" t="s">
        <v>8</v>
      </c>
      <c r="BT7" s="89" t="s">
        <v>146</v>
      </c>
      <c r="BU7" s="89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89" t="s">
        <v>8</v>
      </c>
      <c r="CE7" s="89" t="s">
        <v>146</v>
      </c>
      <c r="CF7" s="89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85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44013</v>
      </c>
      <c r="C9" s="30">
        <v>44043</v>
      </c>
      <c r="D9" s="33" t="s">
        <v>137</v>
      </c>
      <c r="E9" s="32">
        <v>44053</v>
      </c>
      <c r="F9" s="33" t="s">
        <v>265</v>
      </c>
      <c r="G9" s="30">
        <v>43809</v>
      </c>
      <c r="H9" s="33" t="s">
        <v>138</v>
      </c>
      <c r="I9" s="34">
        <v>125501290</v>
      </c>
      <c r="J9" s="33" t="s">
        <v>139</v>
      </c>
      <c r="K9" s="33" t="s">
        <v>140</v>
      </c>
      <c r="L9" s="33" t="s">
        <v>141</v>
      </c>
      <c r="M9" s="33" t="s">
        <v>139</v>
      </c>
      <c r="N9" s="33" t="s">
        <v>140</v>
      </c>
      <c r="O9" s="33" t="s">
        <v>105</v>
      </c>
      <c r="P9" s="35">
        <v>0.104</v>
      </c>
      <c r="Q9" s="36">
        <v>34300</v>
      </c>
      <c r="R9" s="51"/>
      <c r="S9" s="35">
        <v>33.200000000000003</v>
      </c>
      <c r="T9" s="35">
        <v>33.200000000000003</v>
      </c>
      <c r="U9" s="35">
        <v>16.341999999999999</v>
      </c>
      <c r="V9" s="52"/>
      <c r="W9" s="52"/>
      <c r="X9" s="32"/>
      <c r="Y9" s="32" t="s">
        <v>1490</v>
      </c>
      <c r="Z9" s="32" t="s">
        <v>1489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35">
        <v>10.478999999999999</v>
      </c>
      <c r="BD9" s="35">
        <v>0</v>
      </c>
      <c r="BE9" s="47" t="s">
        <v>44</v>
      </c>
      <c r="BF9" s="47" t="s">
        <v>44</v>
      </c>
      <c r="BG9" s="47" t="s">
        <v>44</v>
      </c>
      <c r="BH9" s="45">
        <v>0</v>
      </c>
      <c r="BI9" s="44" t="s">
        <v>44</v>
      </c>
      <c r="BJ9" s="45">
        <v>0</v>
      </c>
      <c r="BK9" s="45" t="s">
        <v>44</v>
      </c>
      <c r="BL9" s="45" t="s">
        <v>44</v>
      </c>
      <c r="BM9" s="32" t="s">
        <v>44</v>
      </c>
      <c r="BN9" s="32" t="s">
        <v>44</v>
      </c>
      <c r="BO9" s="43" t="s">
        <v>147</v>
      </c>
      <c r="BP9" s="47">
        <v>10.478999999999999</v>
      </c>
      <c r="BQ9" s="47">
        <v>10.837</v>
      </c>
      <c r="BR9" s="47">
        <v>0.83699999999999997</v>
      </c>
      <c r="BS9" s="45">
        <v>10</v>
      </c>
      <c r="BT9" s="44" t="s">
        <v>44</v>
      </c>
      <c r="BU9" s="45">
        <v>10</v>
      </c>
      <c r="BV9" s="45" t="s">
        <v>1488</v>
      </c>
      <c r="BW9" s="45" t="s">
        <v>1487</v>
      </c>
      <c r="BX9" s="30">
        <v>44408</v>
      </c>
      <c r="BY9" s="32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51">
        <v>0</v>
      </c>
      <c r="CE9" s="32" t="s">
        <v>44</v>
      </c>
      <c r="CF9" s="157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5">
        <v>10</v>
      </c>
      <c r="CL9" s="45" t="s">
        <v>1488</v>
      </c>
      <c r="CM9" s="45" t="s">
        <v>1487</v>
      </c>
      <c r="CN9" s="30">
        <v>44408</v>
      </c>
      <c r="CO9" s="32" t="s">
        <v>45</v>
      </c>
    </row>
    <row r="10" spans="1:93" s="24" customFormat="1" ht="15" customHeight="1" x14ac:dyDescent="0.25">
      <c r="A10" s="8">
        <f>A9+1</f>
        <v>2</v>
      </c>
      <c r="B10" s="12"/>
      <c r="C10" s="12"/>
      <c r="D10" s="10" t="s">
        <v>204</v>
      </c>
      <c r="E10" s="11" t="s">
        <v>44</v>
      </c>
      <c r="F10" s="10" t="s">
        <v>511</v>
      </c>
      <c r="G10" s="12">
        <v>43892</v>
      </c>
      <c r="H10" s="10" t="s">
        <v>205</v>
      </c>
      <c r="I10" s="13">
        <v>115744408</v>
      </c>
      <c r="J10" s="10" t="s">
        <v>75</v>
      </c>
      <c r="K10" s="10" t="s">
        <v>74</v>
      </c>
      <c r="L10" s="10" t="s">
        <v>206</v>
      </c>
      <c r="M10" s="10" t="s">
        <v>207</v>
      </c>
      <c r="N10" s="10" t="s">
        <v>208</v>
      </c>
      <c r="O10" s="10" t="s">
        <v>58</v>
      </c>
      <c r="P10" s="14">
        <v>0.495</v>
      </c>
      <c r="Q10" s="15"/>
      <c r="R10" s="54"/>
      <c r="S10" s="14"/>
      <c r="T10" s="14"/>
      <c r="U10" s="14"/>
      <c r="V10" s="53"/>
      <c r="W10" s="53"/>
      <c r="X10" s="18"/>
      <c r="Y10" s="18"/>
      <c r="Z10" s="18"/>
      <c r="AA10" s="18">
        <v>37298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 t="s">
        <v>44</v>
      </c>
      <c r="BA10" s="18" t="s">
        <v>44</v>
      </c>
      <c r="BB10" s="18" t="s">
        <v>44</v>
      </c>
      <c r="BC10" s="14"/>
      <c r="BD10" s="14"/>
      <c r="BE10" s="26"/>
      <c r="BF10" s="26"/>
      <c r="BG10" s="26"/>
      <c r="BH10" s="23">
        <v>0</v>
      </c>
      <c r="BI10" s="27" t="s">
        <v>44</v>
      </c>
      <c r="BJ10" s="23">
        <v>0</v>
      </c>
      <c r="BK10" s="23" t="s">
        <v>44</v>
      </c>
      <c r="BL10" s="23" t="s">
        <v>44</v>
      </c>
      <c r="BM10" s="18" t="s">
        <v>44</v>
      </c>
      <c r="BN10" s="18" t="s">
        <v>44</v>
      </c>
      <c r="BO10" s="22" t="s">
        <v>73</v>
      </c>
      <c r="BP10" s="26"/>
      <c r="BQ10" s="26"/>
      <c r="BR10" s="26"/>
      <c r="BS10" s="23">
        <v>0</v>
      </c>
      <c r="BT10" s="27" t="s">
        <v>44</v>
      </c>
      <c r="BU10" s="23">
        <v>0</v>
      </c>
      <c r="BV10" s="10" t="s">
        <v>1486</v>
      </c>
      <c r="BW10" s="10" t="s">
        <v>1486</v>
      </c>
      <c r="BX10" s="12" t="s">
        <v>44</v>
      </c>
      <c r="BY10" s="18" t="s">
        <v>44</v>
      </c>
      <c r="BZ10" s="22" t="s">
        <v>44</v>
      </c>
      <c r="CA10" s="26"/>
      <c r="CB10" s="26"/>
      <c r="CC10" s="26"/>
      <c r="CD10" s="23">
        <v>0</v>
      </c>
      <c r="CE10" s="27" t="s">
        <v>44</v>
      </c>
      <c r="CF10" s="156">
        <v>0</v>
      </c>
      <c r="CG10" s="23" t="s">
        <v>44</v>
      </c>
      <c r="CH10" s="23" t="s">
        <v>44</v>
      </c>
      <c r="CI10" s="23" t="s">
        <v>44</v>
      </c>
      <c r="CJ10" s="23" t="s">
        <v>44</v>
      </c>
      <c r="CK10" s="23">
        <v>0</v>
      </c>
      <c r="CL10" s="10" t="s">
        <v>1486</v>
      </c>
      <c r="CM10" s="10" t="s">
        <v>1486</v>
      </c>
      <c r="CN10" s="23" t="s">
        <v>44</v>
      </c>
      <c r="CO10" s="23" t="s">
        <v>44</v>
      </c>
    </row>
    <row r="11" spans="1:93" s="46" customFormat="1" ht="15" customHeight="1" x14ac:dyDescent="0.25">
      <c r="A11" s="29">
        <f>A10+1</f>
        <v>3</v>
      </c>
      <c r="B11" s="30">
        <v>44013</v>
      </c>
      <c r="C11" s="30">
        <v>44043</v>
      </c>
      <c r="D11" s="33" t="s">
        <v>86</v>
      </c>
      <c r="E11" s="32">
        <v>44054</v>
      </c>
      <c r="F11" s="33" t="s">
        <v>258</v>
      </c>
      <c r="G11" s="30">
        <v>43809</v>
      </c>
      <c r="H11" s="33" t="s">
        <v>87</v>
      </c>
      <c r="I11" s="34">
        <v>115033847</v>
      </c>
      <c r="J11" s="33" t="s">
        <v>75</v>
      </c>
      <c r="K11" s="33" t="s">
        <v>74</v>
      </c>
      <c r="L11" s="33" t="s">
        <v>88</v>
      </c>
      <c r="M11" s="33" t="s">
        <v>75</v>
      </c>
      <c r="N11" s="33" t="s">
        <v>74</v>
      </c>
      <c r="O11" s="33" t="s">
        <v>72</v>
      </c>
      <c r="P11" s="35">
        <v>0.83499999999999996</v>
      </c>
      <c r="Q11" s="36">
        <v>34300</v>
      </c>
      <c r="R11" s="51"/>
      <c r="S11" s="35">
        <v>372</v>
      </c>
      <c r="T11" s="35">
        <v>478</v>
      </c>
      <c r="U11" s="35">
        <v>310</v>
      </c>
      <c r="V11" s="52"/>
      <c r="W11" s="52"/>
      <c r="X11" s="32"/>
      <c r="Y11" s="32" t="s">
        <v>1485</v>
      </c>
      <c r="Z11" s="32" t="s">
        <v>1484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35">
        <v>50.521999999999998</v>
      </c>
      <c r="BD11" s="35">
        <v>0</v>
      </c>
      <c r="BE11" s="47" t="s">
        <v>44</v>
      </c>
      <c r="BF11" s="47" t="s">
        <v>44</v>
      </c>
      <c r="BG11" s="47" t="s">
        <v>44</v>
      </c>
      <c r="BH11" s="45">
        <v>0</v>
      </c>
      <c r="BI11" s="44" t="s">
        <v>44</v>
      </c>
      <c r="BJ11" s="45">
        <v>0</v>
      </c>
      <c r="BK11" s="45" t="s">
        <v>44</v>
      </c>
      <c r="BL11" s="45" t="s">
        <v>44</v>
      </c>
      <c r="BM11" s="32" t="s">
        <v>44</v>
      </c>
      <c r="BN11" s="32" t="s">
        <v>44</v>
      </c>
      <c r="BO11" s="43" t="s">
        <v>73</v>
      </c>
      <c r="BP11" s="47">
        <v>50.521999999999998</v>
      </c>
      <c r="BQ11" s="47">
        <v>51.387999999999998</v>
      </c>
      <c r="BR11" s="47">
        <v>0.38800000000000001</v>
      </c>
      <c r="BS11" s="45">
        <v>51</v>
      </c>
      <c r="BT11" s="44" t="s">
        <v>44</v>
      </c>
      <c r="BU11" s="45">
        <v>51</v>
      </c>
      <c r="BV11" s="45" t="s">
        <v>1483</v>
      </c>
      <c r="BW11" s="45" t="s">
        <v>1482</v>
      </c>
      <c r="BX11" s="30">
        <v>44408</v>
      </c>
      <c r="BY11" s="32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51">
        <v>0</v>
      </c>
      <c r="CE11" s="32" t="s">
        <v>44</v>
      </c>
      <c r="CF11" s="157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5">
        <v>51</v>
      </c>
      <c r="CL11" s="45" t="s">
        <v>1483</v>
      </c>
      <c r="CM11" s="45" t="s">
        <v>1482</v>
      </c>
      <c r="CN11" s="30">
        <v>44408</v>
      </c>
      <c r="CO11" s="32" t="s">
        <v>45</v>
      </c>
    </row>
    <row r="12" spans="1:93" s="46" customFormat="1" ht="15" customHeight="1" x14ac:dyDescent="0.25">
      <c r="A12" s="29">
        <f>A11+1</f>
        <v>4</v>
      </c>
      <c r="B12" s="30">
        <v>44013</v>
      </c>
      <c r="C12" s="30">
        <v>44043</v>
      </c>
      <c r="D12" s="33" t="s">
        <v>96</v>
      </c>
      <c r="E12" s="32">
        <v>44055</v>
      </c>
      <c r="F12" s="33" t="s">
        <v>494</v>
      </c>
      <c r="G12" s="30">
        <v>43826</v>
      </c>
      <c r="H12" s="33" t="s">
        <v>97</v>
      </c>
      <c r="I12" s="34">
        <v>131413539</v>
      </c>
      <c r="J12" s="33" t="s">
        <v>47</v>
      </c>
      <c r="K12" s="33" t="s">
        <v>68</v>
      </c>
      <c r="L12" s="33" t="s">
        <v>98</v>
      </c>
      <c r="M12" s="33" t="s">
        <v>47</v>
      </c>
      <c r="N12" s="33" t="s">
        <v>68</v>
      </c>
      <c r="O12" s="33" t="s">
        <v>72</v>
      </c>
      <c r="P12" s="35">
        <v>0.25</v>
      </c>
      <c r="Q12" s="36">
        <v>34300</v>
      </c>
      <c r="R12" s="51"/>
      <c r="S12" s="35">
        <v>82.954999999999998</v>
      </c>
      <c r="T12" s="35">
        <v>82.954999999999998</v>
      </c>
      <c r="U12" s="35">
        <v>61.448</v>
      </c>
      <c r="V12" s="52"/>
      <c r="W12" s="52"/>
      <c r="X12" s="32"/>
      <c r="Y12" s="32" t="s">
        <v>1481</v>
      </c>
      <c r="Z12" s="32" t="s">
        <v>1433</v>
      </c>
      <c r="AA12" s="32">
        <v>39772</v>
      </c>
      <c r="AB12" s="32"/>
      <c r="AC12" s="32"/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35">
        <v>34.701999999999998</v>
      </c>
      <c r="BD12" s="35">
        <v>0</v>
      </c>
      <c r="BE12" s="47" t="s">
        <v>44</v>
      </c>
      <c r="BF12" s="47" t="s">
        <v>44</v>
      </c>
      <c r="BG12" s="47" t="s">
        <v>44</v>
      </c>
      <c r="BH12" s="45">
        <v>0</v>
      </c>
      <c r="BI12" s="44" t="s">
        <v>44</v>
      </c>
      <c r="BJ12" s="45">
        <v>0</v>
      </c>
      <c r="BK12" s="45" t="s">
        <v>44</v>
      </c>
      <c r="BL12" s="45" t="s">
        <v>44</v>
      </c>
      <c r="BM12" s="32" t="s">
        <v>44</v>
      </c>
      <c r="BN12" s="32" t="s">
        <v>44</v>
      </c>
      <c r="BO12" s="43" t="s">
        <v>48</v>
      </c>
      <c r="BP12" s="47">
        <v>34.701999999999998</v>
      </c>
      <c r="BQ12" s="47">
        <v>34.715000000000003</v>
      </c>
      <c r="BR12" s="47">
        <v>0.71499999999999997</v>
      </c>
      <c r="BS12" s="45">
        <v>34</v>
      </c>
      <c r="BT12" s="44" t="s">
        <v>44</v>
      </c>
      <c r="BU12" s="45">
        <v>34</v>
      </c>
      <c r="BV12" s="45" t="s">
        <v>1480</v>
      </c>
      <c r="BW12" s="45" t="s">
        <v>1479</v>
      </c>
      <c r="BX12" s="30">
        <v>44408</v>
      </c>
      <c r="BY12" s="32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51">
        <v>0</v>
      </c>
      <c r="CE12" s="32" t="s">
        <v>44</v>
      </c>
      <c r="CF12" s="157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5">
        <v>34</v>
      </c>
      <c r="CL12" s="45" t="s">
        <v>1480</v>
      </c>
      <c r="CM12" s="45" t="s">
        <v>1479</v>
      </c>
      <c r="CN12" s="30">
        <v>44408</v>
      </c>
      <c r="CO12" s="32" t="s">
        <v>45</v>
      </c>
    </row>
    <row r="13" spans="1:93" s="46" customFormat="1" ht="15" customHeight="1" x14ac:dyDescent="0.25">
      <c r="A13" s="29">
        <f>A12+1</f>
        <v>5</v>
      </c>
      <c r="B13" s="30">
        <v>44013</v>
      </c>
      <c r="C13" s="30">
        <v>44043</v>
      </c>
      <c r="D13" s="33" t="s">
        <v>99</v>
      </c>
      <c r="E13" s="32">
        <v>44056</v>
      </c>
      <c r="F13" s="33" t="s">
        <v>491</v>
      </c>
      <c r="G13" s="30">
        <v>43826</v>
      </c>
      <c r="H13" s="33" t="s">
        <v>100</v>
      </c>
      <c r="I13" s="34">
        <v>130533432</v>
      </c>
      <c r="J13" s="33" t="s">
        <v>47</v>
      </c>
      <c r="K13" s="33" t="s">
        <v>68</v>
      </c>
      <c r="L13" s="33" t="s">
        <v>101</v>
      </c>
      <c r="M13" s="33" t="s">
        <v>47</v>
      </c>
      <c r="N13" s="33" t="s">
        <v>68</v>
      </c>
      <c r="O13" s="33" t="s">
        <v>58</v>
      </c>
      <c r="P13" s="35">
        <v>0.17</v>
      </c>
      <c r="Q13" s="36">
        <v>34472</v>
      </c>
      <c r="R13" s="51"/>
      <c r="S13" s="35">
        <v>6.2</v>
      </c>
      <c r="T13" s="35">
        <v>27.195</v>
      </c>
      <c r="U13" s="35">
        <v>3.72</v>
      </c>
      <c r="V13" s="52"/>
      <c r="W13" s="52"/>
      <c r="X13" s="32"/>
      <c r="Y13" s="32" t="s">
        <v>1478</v>
      </c>
      <c r="Z13" s="32" t="s">
        <v>1477</v>
      </c>
      <c r="AA13" s="32">
        <v>39805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35">
        <v>3.343</v>
      </c>
      <c r="BD13" s="35">
        <v>0</v>
      </c>
      <c r="BE13" s="47" t="s">
        <v>44</v>
      </c>
      <c r="BF13" s="47" t="s">
        <v>44</v>
      </c>
      <c r="BG13" s="47" t="s">
        <v>44</v>
      </c>
      <c r="BH13" s="45">
        <v>0</v>
      </c>
      <c r="BI13" s="44" t="s">
        <v>44</v>
      </c>
      <c r="BJ13" s="45">
        <v>0</v>
      </c>
      <c r="BK13" s="45" t="s">
        <v>44</v>
      </c>
      <c r="BL13" s="45" t="s">
        <v>44</v>
      </c>
      <c r="BM13" s="32" t="s">
        <v>44</v>
      </c>
      <c r="BN13" s="32" t="s">
        <v>44</v>
      </c>
      <c r="BO13" s="43" t="s">
        <v>48</v>
      </c>
      <c r="BP13" s="47">
        <v>3.343</v>
      </c>
      <c r="BQ13" s="47">
        <v>3.6829999999999998</v>
      </c>
      <c r="BR13" s="47">
        <v>0.68300000000000005</v>
      </c>
      <c r="BS13" s="45">
        <v>3</v>
      </c>
      <c r="BT13" s="44" t="s">
        <v>44</v>
      </c>
      <c r="BU13" s="45">
        <v>3</v>
      </c>
      <c r="BV13" s="45" t="s">
        <v>1476</v>
      </c>
      <c r="BW13" s="45" t="s">
        <v>1475</v>
      </c>
      <c r="BX13" s="30">
        <v>44408</v>
      </c>
      <c r="BY13" s="32" t="s">
        <v>45</v>
      </c>
      <c r="BZ13" s="32" t="s">
        <v>44</v>
      </c>
      <c r="CA13" s="32" t="s">
        <v>44</v>
      </c>
      <c r="CB13" s="32" t="s">
        <v>44</v>
      </c>
      <c r="CC13" s="32" t="s">
        <v>44</v>
      </c>
      <c r="CD13" s="51">
        <v>0</v>
      </c>
      <c r="CE13" s="32" t="s">
        <v>44</v>
      </c>
      <c r="CF13" s="157">
        <v>0</v>
      </c>
      <c r="CG13" s="32" t="s">
        <v>44</v>
      </c>
      <c r="CH13" s="32" t="s">
        <v>44</v>
      </c>
      <c r="CI13" s="32" t="s">
        <v>44</v>
      </c>
      <c r="CJ13" s="32" t="s">
        <v>44</v>
      </c>
      <c r="CK13" s="45">
        <v>3</v>
      </c>
      <c r="CL13" s="45" t="s">
        <v>1476</v>
      </c>
      <c r="CM13" s="45" t="s">
        <v>1475</v>
      </c>
      <c r="CN13" s="30">
        <v>44408</v>
      </c>
      <c r="CO13" s="32" t="s">
        <v>45</v>
      </c>
    </row>
    <row r="14" spans="1:93" s="24" customFormat="1" ht="15" customHeight="1" x14ac:dyDescent="0.25">
      <c r="A14" s="8">
        <f>A13+1</f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54"/>
      <c r="S14" s="14"/>
      <c r="T14" s="14"/>
      <c r="U14" s="14"/>
      <c r="V14" s="53"/>
      <c r="W14" s="53"/>
      <c r="X14" s="18"/>
      <c r="Y14" s="18"/>
      <c r="Z14" s="18"/>
      <c r="AA14" s="18">
        <v>40676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44</v>
      </c>
      <c r="BA14" s="18" t="s">
        <v>44</v>
      </c>
      <c r="BB14" s="18" t="s">
        <v>44</v>
      </c>
      <c r="BC14" s="14"/>
      <c r="BD14" s="14"/>
      <c r="BE14" s="26"/>
      <c r="BF14" s="26"/>
      <c r="BG14" s="26"/>
      <c r="BH14" s="23">
        <v>0</v>
      </c>
      <c r="BI14" s="27" t="s">
        <v>44</v>
      </c>
      <c r="BJ14" s="23">
        <v>0</v>
      </c>
      <c r="BK14" s="23" t="s">
        <v>44</v>
      </c>
      <c r="BL14" s="23" t="s">
        <v>44</v>
      </c>
      <c r="BM14" s="18" t="s">
        <v>44</v>
      </c>
      <c r="BN14" s="18" t="s">
        <v>44</v>
      </c>
      <c r="BO14" s="22" t="s">
        <v>73</v>
      </c>
      <c r="BP14" s="26"/>
      <c r="BQ14" s="26"/>
      <c r="BR14" s="26"/>
      <c r="BS14" s="23">
        <v>0</v>
      </c>
      <c r="BT14" s="27" t="s">
        <v>44</v>
      </c>
      <c r="BU14" s="23">
        <v>0</v>
      </c>
      <c r="BV14" s="23" t="s">
        <v>1474</v>
      </c>
      <c r="BW14" s="23" t="s">
        <v>1474</v>
      </c>
      <c r="BX14" s="12" t="s">
        <v>44</v>
      </c>
      <c r="BY14" s="18" t="s">
        <v>44</v>
      </c>
      <c r="BZ14" s="22" t="s">
        <v>44</v>
      </c>
      <c r="CA14" s="26"/>
      <c r="CB14" s="26"/>
      <c r="CC14" s="26"/>
      <c r="CD14" s="23">
        <v>0</v>
      </c>
      <c r="CE14" s="27" t="s">
        <v>44</v>
      </c>
      <c r="CF14" s="156">
        <v>0</v>
      </c>
      <c r="CG14" s="23" t="s">
        <v>44</v>
      </c>
      <c r="CH14" s="23" t="s">
        <v>44</v>
      </c>
      <c r="CI14" s="23" t="s">
        <v>44</v>
      </c>
      <c r="CJ14" s="23" t="s">
        <v>44</v>
      </c>
      <c r="CK14" s="23">
        <v>0</v>
      </c>
      <c r="CL14" s="23" t="s">
        <v>1474</v>
      </c>
      <c r="CM14" s="23" t="s">
        <v>1474</v>
      </c>
      <c r="CN14" s="23" t="s">
        <v>44</v>
      </c>
      <c r="CO14" s="23" t="s">
        <v>44</v>
      </c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90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246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193</v>
      </c>
      <c r="BF17" s="201" t="s">
        <v>144</v>
      </c>
      <c r="BG17" s="202" t="s">
        <v>143</v>
      </c>
      <c r="BH17" s="202" t="s">
        <v>186</v>
      </c>
      <c r="BI17" s="202" t="s">
        <v>148</v>
      </c>
      <c r="BJ17" s="199" t="s">
        <v>191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192</v>
      </c>
      <c r="BQ17" s="201" t="s">
        <v>144</v>
      </c>
      <c r="BR17" s="202" t="s">
        <v>143</v>
      </c>
      <c r="BS17" s="202" t="s">
        <v>186</v>
      </c>
      <c r="BT17" s="202" t="s">
        <v>148</v>
      </c>
      <c r="BU17" s="199" t="s">
        <v>191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202" t="s">
        <v>186</v>
      </c>
      <c r="CE17" s="202" t="s">
        <v>148</v>
      </c>
      <c r="CF17" s="199" t="s">
        <v>191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89" t="s">
        <v>35</v>
      </c>
      <c r="W18" s="89" t="s">
        <v>36</v>
      </c>
      <c r="X18" s="89" t="s">
        <v>37</v>
      </c>
      <c r="Y18" s="89" t="s">
        <v>35</v>
      </c>
      <c r="Z18" s="89" t="s">
        <v>36</v>
      </c>
      <c r="AA18" s="89" t="s">
        <v>37</v>
      </c>
      <c r="AB18" s="89" t="s">
        <v>35</v>
      </c>
      <c r="AC18" s="89" t="s">
        <v>36</v>
      </c>
      <c r="AD18" s="89" t="s">
        <v>37</v>
      </c>
      <c r="AE18" s="89" t="s">
        <v>35</v>
      </c>
      <c r="AF18" s="89" t="s">
        <v>36</v>
      </c>
      <c r="AG18" s="89" t="s">
        <v>37</v>
      </c>
      <c r="AH18" s="89" t="s">
        <v>35</v>
      </c>
      <c r="AI18" s="89" t="s">
        <v>36</v>
      </c>
      <c r="AJ18" s="89" t="s">
        <v>37</v>
      </c>
      <c r="AK18" s="89" t="s">
        <v>35</v>
      </c>
      <c r="AL18" s="89" t="s">
        <v>36</v>
      </c>
      <c r="AM18" s="89" t="s">
        <v>37</v>
      </c>
      <c r="AN18" s="89" t="s">
        <v>35</v>
      </c>
      <c r="AO18" s="89" t="s">
        <v>36</v>
      </c>
      <c r="AP18" s="89" t="s">
        <v>37</v>
      </c>
      <c r="AQ18" s="89" t="s">
        <v>35</v>
      </c>
      <c r="AR18" s="89" t="s">
        <v>36</v>
      </c>
      <c r="AS18" s="89" t="s">
        <v>37</v>
      </c>
      <c r="AT18" s="89" t="s">
        <v>35</v>
      </c>
      <c r="AU18" s="89" t="s">
        <v>36</v>
      </c>
      <c r="AV18" s="89" t="s">
        <v>37</v>
      </c>
      <c r="AW18" s="89" t="s">
        <v>35</v>
      </c>
      <c r="AX18" s="89" t="s">
        <v>36</v>
      </c>
      <c r="AY18" s="89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87" t="s">
        <v>9</v>
      </c>
      <c r="BL18" s="87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87" t="s">
        <v>9</v>
      </c>
      <c r="BW18" s="87" t="s">
        <v>10</v>
      </c>
      <c r="BX18" s="202"/>
      <c r="BY18" s="202"/>
      <c r="BZ18" s="200"/>
      <c r="CA18" s="200"/>
      <c r="CB18" s="200"/>
      <c r="CC18" s="202"/>
      <c r="CD18" s="202"/>
      <c r="CE18" s="202"/>
      <c r="CF18" s="200"/>
      <c r="CG18" s="87" t="s">
        <v>9</v>
      </c>
      <c r="CH18" s="87" t="s">
        <v>10</v>
      </c>
      <c r="CI18" s="202"/>
      <c r="CJ18" s="202"/>
      <c r="CK18" s="211"/>
      <c r="CL18" s="86" t="s">
        <v>9</v>
      </c>
      <c r="CM18" s="86" t="s">
        <v>10</v>
      </c>
      <c r="CN18" s="241"/>
      <c r="CO18" s="241"/>
    </row>
    <row r="19" spans="1:93" ht="15" customHeight="1" x14ac:dyDescent="0.25">
      <c r="A19" s="57" t="s">
        <v>34</v>
      </c>
      <c r="B19" s="86" t="s">
        <v>19</v>
      </c>
      <c r="C19" s="86" t="s">
        <v>20</v>
      </c>
      <c r="D19" s="86" t="s">
        <v>2</v>
      </c>
      <c r="E19" s="86" t="s">
        <v>3</v>
      </c>
      <c r="F19" s="86" t="s">
        <v>2</v>
      </c>
      <c r="G19" s="86" t="s">
        <v>3</v>
      </c>
      <c r="H19" s="64" t="s">
        <v>34</v>
      </c>
      <c r="I19" s="64" t="s">
        <v>34</v>
      </c>
      <c r="J19" s="65" t="s">
        <v>12</v>
      </c>
      <c r="K19" s="91" t="s">
        <v>13</v>
      </c>
      <c r="L19" s="64" t="s">
        <v>34</v>
      </c>
      <c r="M19" s="65" t="s">
        <v>12</v>
      </c>
      <c r="N19" s="91" t="s">
        <v>13</v>
      </c>
      <c r="O19" s="67" t="s">
        <v>34</v>
      </c>
      <c r="P19" s="88" t="s">
        <v>14</v>
      </c>
      <c r="Q19" s="88" t="s">
        <v>24</v>
      </c>
      <c r="R19" s="88" t="s">
        <v>25</v>
      </c>
      <c r="S19" s="88" t="s">
        <v>11</v>
      </c>
      <c r="T19" s="88" t="s">
        <v>11</v>
      </c>
      <c r="U19" s="89" t="s">
        <v>11</v>
      </c>
      <c r="V19" s="89" t="s">
        <v>33</v>
      </c>
      <c r="W19" s="89" t="s">
        <v>33</v>
      </c>
      <c r="X19" s="64" t="s">
        <v>34</v>
      </c>
      <c r="Y19" s="89" t="s">
        <v>33</v>
      </c>
      <c r="Z19" s="89" t="s">
        <v>33</v>
      </c>
      <c r="AA19" s="64" t="s">
        <v>34</v>
      </c>
      <c r="AB19" s="89" t="s">
        <v>33</v>
      </c>
      <c r="AC19" s="89" t="s">
        <v>33</v>
      </c>
      <c r="AD19" s="64" t="s">
        <v>34</v>
      </c>
      <c r="AE19" s="89" t="s">
        <v>33</v>
      </c>
      <c r="AF19" s="89" t="s">
        <v>33</v>
      </c>
      <c r="AG19" s="64" t="s">
        <v>34</v>
      </c>
      <c r="AH19" s="89" t="s">
        <v>33</v>
      </c>
      <c r="AI19" s="89" t="s">
        <v>33</v>
      </c>
      <c r="AJ19" s="64" t="s">
        <v>34</v>
      </c>
      <c r="AK19" s="89" t="s">
        <v>33</v>
      </c>
      <c r="AL19" s="89" t="s">
        <v>33</v>
      </c>
      <c r="AM19" s="64" t="s">
        <v>34</v>
      </c>
      <c r="AN19" s="89" t="s">
        <v>33</v>
      </c>
      <c r="AO19" s="89" t="s">
        <v>33</v>
      </c>
      <c r="AP19" s="64" t="s">
        <v>34</v>
      </c>
      <c r="AQ19" s="89" t="s">
        <v>33</v>
      </c>
      <c r="AR19" s="89" t="s">
        <v>33</v>
      </c>
      <c r="AS19" s="64" t="s">
        <v>34</v>
      </c>
      <c r="AT19" s="89" t="s">
        <v>33</v>
      </c>
      <c r="AU19" s="89" t="s">
        <v>33</v>
      </c>
      <c r="AV19" s="64" t="s">
        <v>34</v>
      </c>
      <c r="AW19" s="89" t="s">
        <v>33</v>
      </c>
      <c r="AX19" s="89" t="s">
        <v>33</v>
      </c>
      <c r="AY19" s="64" t="s">
        <v>34</v>
      </c>
      <c r="AZ19" s="64" t="s">
        <v>34</v>
      </c>
      <c r="BA19" s="89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89" t="s">
        <v>8</v>
      </c>
      <c r="BI19" s="64" t="s">
        <v>146</v>
      </c>
      <c r="BJ19" s="89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89" t="s">
        <v>8</v>
      </c>
      <c r="BT19" s="89" t="s">
        <v>146</v>
      </c>
      <c r="BU19" s="89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89" t="s">
        <v>8</v>
      </c>
      <c r="CE19" s="89" t="s">
        <v>146</v>
      </c>
      <c r="CF19" s="89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85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24" customFormat="1" ht="15" customHeight="1" x14ac:dyDescent="0.25">
      <c r="A21" s="8">
        <f>A14+1</f>
        <v>7</v>
      </c>
      <c r="B21" s="12"/>
      <c r="C21" s="12"/>
      <c r="D21" s="10" t="s">
        <v>198</v>
      </c>
      <c r="E21" s="11" t="s">
        <v>44</v>
      </c>
      <c r="F21" s="10" t="s">
        <v>268</v>
      </c>
      <c r="G21" s="12">
        <v>43809</v>
      </c>
      <c r="H21" s="10" t="s">
        <v>199</v>
      </c>
      <c r="I21" s="13">
        <v>831268730</v>
      </c>
      <c r="J21" s="10" t="s">
        <v>47</v>
      </c>
      <c r="K21" s="10" t="s">
        <v>200</v>
      </c>
      <c r="L21" s="10" t="s">
        <v>201</v>
      </c>
      <c r="M21" s="10" t="s">
        <v>202</v>
      </c>
      <c r="N21" s="10" t="s">
        <v>203</v>
      </c>
      <c r="O21" s="10" t="s">
        <v>46</v>
      </c>
      <c r="P21" s="14">
        <v>1.85</v>
      </c>
      <c r="Q21" s="15"/>
      <c r="R21" s="54"/>
      <c r="S21" s="14"/>
      <c r="T21" s="14"/>
      <c r="U21" s="14"/>
      <c r="V21" s="53"/>
      <c r="W21" s="53"/>
      <c r="X21" s="18"/>
      <c r="Y21" s="18"/>
      <c r="Z21" s="18"/>
      <c r="AA21" s="18">
        <v>39490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 t="s">
        <v>44</v>
      </c>
      <c r="BA21" s="18" t="s">
        <v>44</v>
      </c>
      <c r="BB21" s="18" t="s">
        <v>44</v>
      </c>
      <c r="BC21" s="14"/>
      <c r="BD21" s="14"/>
      <c r="BE21" s="26"/>
      <c r="BF21" s="26"/>
      <c r="BG21" s="26"/>
      <c r="BH21" s="156">
        <v>0</v>
      </c>
      <c r="BI21" s="27" t="s">
        <v>44</v>
      </c>
      <c r="BJ21" s="23">
        <v>0</v>
      </c>
      <c r="BK21" s="23" t="s">
        <v>44</v>
      </c>
      <c r="BL21" s="23" t="s">
        <v>44</v>
      </c>
      <c r="BM21" s="18" t="s">
        <v>44</v>
      </c>
      <c r="BN21" s="18" t="s">
        <v>44</v>
      </c>
      <c r="BO21" s="22" t="s">
        <v>240</v>
      </c>
      <c r="BP21" s="26"/>
      <c r="BQ21" s="26"/>
      <c r="BR21" s="26"/>
      <c r="BS21" s="23">
        <v>0</v>
      </c>
      <c r="BT21" s="27" t="s">
        <v>44</v>
      </c>
      <c r="BU21" s="23">
        <v>0</v>
      </c>
      <c r="BV21" s="23" t="s">
        <v>1472</v>
      </c>
      <c r="BW21" s="23" t="s">
        <v>1473</v>
      </c>
      <c r="BX21" s="12" t="s">
        <v>44</v>
      </c>
      <c r="BY21" s="18" t="s">
        <v>44</v>
      </c>
      <c r="BZ21" s="22" t="s">
        <v>44</v>
      </c>
      <c r="CA21" s="18"/>
      <c r="CB21" s="18"/>
      <c r="CC21" s="18"/>
      <c r="CD21" s="54">
        <v>0</v>
      </c>
      <c r="CE21" s="27" t="s">
        <v>44</v>
      </c>
      <c r="CF21" s="158">
        <v>0</v>
      </c>
      <c r="CG21" s="23" t="s">
        <v>44</v>
      </c>
      <c r="CH21" s="23" t="s">
        <v>44</v>
      </c>
      <c r="CI21" s="23" t="s">
        <v>44</v>
      </c>
      <c r="CJ21" s="23" t="s">
        <v>44</v>
      </c>
      <c r="CK21" s="23">
        <v>0</v>
      </c>
      <c r="CL21" s="23" t="s">
        <v>1472</v>
      </c>
      <c r="CM21" s="23" t="s">
        <v>1472</v>
      </c>
      <c r="CN21" s="23" t="s">
        <v>44</v>
      </c>
      <c r="CO21" s="23" t="s">
        <v>44</v>
      </c>
    </row>
    <row r="22" spans="1:93" s="46" customFormat="1" ht="15" customHeight="1" x14ac:dyDescent="0.25">
      <c r="A22" s="29">
        <f t="shared" ref="A22:A51" si="0">A21+1</f>
        <v>8</v>
      </c>
      <c r="B22" s="30">
        <v>44013</v>
      </c>
      <c r="C22" s="30">
        <v>44043</v>
      </c>
      <c r="D22" s="33" t="s">
        <v>49</v>
      </c>
      <c r="E22" s="32">
        <v>44054</v>
      </c>
      <c r="F22" s="33" t="s">
        <v>493</v>
      </c>
      <c r="G22" s="30">
        <v>43826</v>
      </c>
      <c r="H22" s="33" t="s">
        <v>296</v>
      </c>
      <c r="I22" s="34">
        <v>116019472</v>
      </c>
      <c r="J22" s="33" t="s">
        <v>50</v>
      </c>
      <c r="K22" s="33" t="s">
        <v>51</v>
      </c>
      <c r="L22" s="33" t="s">
        <v>52</v>
      </c>
      <c r="M22" s="33" t="s">
        <v>50</v>
      </c>
      <c r="N22" s="33" t="s">
        <v>51</v>
      </c>
      <c r="O22" s="33" t="s">
        <v>58</v>
      </c>
      <c r="P22" s="35">
        <v>3.0409999999999999</v>
      </c>
      <c r="Q22" s="36">
        <v>34300</v>
      </c>
      <c r="R22" s="51"/>
      <c r="S22" s="35">
        <v>627</v>
      </c>
      <c r="T22" s="35">
        <v>75.509</v>
      </c>
      <c r="U22" s="35">
        <v>627</v>
      </c>
      <c r="V22" s="52"/>
      <c r="W22" s="52"/>
      <c r="X22" s="32"/>
      <c r="Y22" s="32" t="s">
        <v>1471</v>
      </c>
      <c r="Z22" s="32" t="s">
        <v>1470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35">
        <v>587.65</v>
      </c>
      <c r="BD22" s="35">
        <v>0</v>
      </c>
      <c r="BE22" s="47" t="s">
        <v>44</v>
      </c>
      <c r="BF22" s="47" t="s">
        <v>44</v>
      </c>
      <c r="BG22" s="47" t="s">
        <v>44</v>
      </c>
      <c r="BH22" s="155">
        <v>0</v>
      </c>
      <c r="BI22" s="44" t="s">
        <v>44</v>
      </c>
      <c r="BJ22" s="45">
        <v>0</v>
      </c>
      <c r="BK22" s="45" t="s">
        <v>44</v>
      </c>
      <c r="BL22" s="45" t="s">
        <v>44</v>
      </c>
      <c r="BM22" s="32" t="s">
        <v>44</v>
      </c>
      <c r="BN22" s="32" t="s">
        <v>44</v>
      </c>
      <c r="BO22" s="43" t="s">
        <v>241</v>
      </c>
      <c r="BP22" s="47">
        <v>587.65</v>
      </c>
      <c r="BQ22" s="47">
        <v>587.79399999999998</v>
      </c>
      <c r="BR22" s="47">
        <v>0.79400000000000004</v>
      </c>
      <c r="BS22" s="45">
        <v>587</v>
      </c>
      <c r="BT22" s="44" t="s">
        <v>44</v>
      </c>
      <c r="BU22" s="45">
        <v>587</v>
      </c>
      <c r="BV22" s="45" t="s">
        <v>1469</v>
      </c>
      <c r="BW22" s="45" t="s">
        <v>1468</v>
      </c>
      <c r="BX22" s="30">
        <v>44408</v>
      </c>
      <c r="BY22" s="32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51">
        <v>0</v>
      </c>
      <c r="CE22" s="32" t="s">
        <v>44</v>
      </c>
      <c r="CF22" s="157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5">
        <v>587</v>
      </c>
      <c r="CL22" s="45" t="s">
        <v>1469</v>
      </c>
      <c r="CM22" s="45" t="s">
        <v>1468</v>
      </c>
      <c r="CN22" s="30">
        <v>44408</v>
      </c>
      <c r="CO22" s="32" t="s">
        <v>45</v>
      </c>
    </row>
    <row r="23" spans="1:93" s="46" customFormat="1" ht="15" customHeight="1" x14ac:dyDescent="0.25">
      <c r="A23" s="29">
        <f t="shared" si="0"/>
        <v>9</v>
      </c>
      <c r="B23" s="30">
        <v>44013</v>
      </c>
      <c r="C23" s="30">
        <v>44043</v>
      </c>
      <c r="D23" s="33" t="s">
        <v>61</v>
      </c>
      <c r="E23" s="32">
        <v>44053</v>
      </c>
      <c r="F23" s="33" t="s">
        <v>495</v>
      </c>
      <c r="G23" s="30">
        <v>43826</v>
      </c>
      <c r="H23" s="33" t="s">
        <v>62</v>
      </c>
      <c r="I23" s="34">
        <v>104003977</v>
      </c>
      <c r="J23" s="33" t="s">
        <v>63</v>
      </c>
      <c r="K23" s="33" t="s">
        <v>64</v>
      </c>
      <c r="L23" s="33" t="s">
        <v>65</v>
      </c>
      <c r="M23" s="33" t="s">
        <v>63</v>
      </c>
      <c r="N23" s="33" t="s">
        <v>64</v>
      </c>
      <c r="O23" s="33" t="s">
        <v>58</v>
      </c>
      <c r="P23" s="35">
        <v>2.8</v>
      </c>
      <c r="Q23" s="36">
        <v>34296</v>
      </c>
      <c r="R23" s="51"/>
      <c r="S23" s="35">
        <v>2051.2469999999998</v>
      </c>
      <c r="T23" s="35">
        <v>933.67399999999998</v>
      </c>
      <c r="U23" s="35">
        <v>1469.3389999999999</v>
      </c>
      <c r="V23" s="52"/>
      <c r="W23" s="52"/>
      <c r="X23" s="32"/>
      <c r="Y23" s="32" t="s">
        <v>1467</v>
      </c>
      <c r="Z23" s="32" t="s">
        <v>1466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35">
        <v>1393.7460000000001</v>
      </c>
      <c r="BD23" s="35">
        <v>0</v>
      </c>
      <c r="BE23" s="47" t="s">
        <v>44</v>
      </c>
      <c r="BF23" s="47" t="s">
        <v>44</v>
      </c>
      <c r="BG23" s="47" t="s">
        <v>44</v>
      </c>
      <c r="BH23" s="155">
        <v>0</v>
      </c>
      <c r="BI23" s="44" t="s">
        <v>44</v>
      </c>
      <c r="BJ23" s="45">
        <v>0</v>
      </c>
      <c r="BK23" s="45" t="s">
        <v>44</v>
      </c>
      <c r="BL23" s="45" t="s">
        <v>44</v>
      </c>
      <c r="BM23" s="32" t="s">
        <v>44</v>
      </c>
      <c r="BN23" s="32" t="s">
        <v>44</v>
      </c>
      <c r="BO23" s="43" t="s">
        <v>241</v>
      </c>
      <c r="BP23" s="47">
        <v>1393.7460000000001</v>
      </c>
      <c r="BQ23" s="47">
        <v>1393.838</v>
      </c>
      <c r="BR23" s="47">
        <v>0.83799999999999997</v>
      </c>
      <c r="BS23" s="45">
        <v>1393</v>
      </c>
      <c r="BT23" s="44" t="s">
        <v>44</v>
      </c>
      <c r="BU23" s="45">
        <v>1393</v>
      </c>
      <c r="BV23" s="45" t="s">
        <v>1465</v>
      </c>
      <c r="BW23" s="45" t="s">
        <v>1464</v>
      </c>
      <c r="BX23" s="30">
        <v>44408</v>
      </c>
      <c r="BY23" s="32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51">
        <v>0</v>
      </c>
      <c r="CE23" s="32" t="s">
        <v>44</v>
      </c>
      <c r="CF23" s="157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5">
        <v>1393</v>
      </c>
      <c r="CL23" s="45" t="s">
        <v>1465</v>
      </c>
      <c r="CM23" s="45" t="s">
        <v>1464</v>
      </c>
      <c r="CN23" s="30">
        <v>44408</v>
      </c>
      <c r="CO23" s="32" t="s">
        <v>45</v>
      </c>
    </row>
    <row r="24" spans="1:93" s="46" customFormat="1" ht="15" customHeight="1" x14ac:dyDescent="0.25">
      <c r="A24" s="29">
        <f t="shared" si="0"/>
        <v>10</v>
      </c>
      <c r="B24" s="30">
        <v>44013</v>
      </c>
      <c r="C24" s="30">
        <v>44043</v>
      </c>
      <c r="D24" s="33" t="s">
        <v>67</v>
      </c>
      <c r="E24" s="32">
        <v>44055</v>
      </c>
      <c r="F24" s="33" t="s">
        <v>496</v>
      </c>
      <c r="G24" s="30">
        <v>43809</v>
      </c>
      <c r="H24" s="33" t="s">
        <v>66</v>
      </c>
      <c r="I24" s="34">
        <v>115141090</v>
      </c>
      <c r="J24" s="33" t="s">
        <v>47</v>
      </c>
      <c r="K24" s="33" t="s">
        <v>68</v>
      </c>
      <c r="L24" s="33" t="s">
        <v>69</v>
      </c>
      <c r="M24" s="33" t="s">
        <v>71</v>
      </c>
      <c r="N24" s="33" t="s">
        <v>70</v>
      </c>
      <c r="O24" s="33" t="s">
        <v>72</v>
      </c>
      <c r="P24" s="35">
        <v>1.05</v>
      </c>
      <c r="Q24" s="36">
        <v>34296</v>
      </c>
      <c r="R24" s="51"/>
      <c r="S24" s="35">
        <v>772.875</v>
      </c>
      <c r="T24" s="35">
        <v>773.68799999999999</v>
      </c>
      <c r="U24" s="35">
        <v>671.95100000000002</v>
      </c>
      <c r="V24" s="52"/>
      <c r="W24" s="52"/>
      <c r="X24" s="32"/>
      <c r="Y24" s="32" t="s">
        <v>1154</v>
      </c>
      <c r="Z24" s="32" t="s">
        <v>1463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35">
        <v>634.15800000000002</v>
      </c>
      <c r="BD24" s="35">
        <v>0</v>
      </c>
      <c r="BE24" s="47" t="s">
        <v>44</v>
      </c>
      <c r="BF24" s="47" t="s">
        <v>44</v>
      </c>
      <c r="BG24" s="47" t="s">
        <v>44</v>
      </c>
      <c r="BH24" s="155">
        <v>0</v>
      </c>
      <c r="BI24" s="44" t="s">
        <v>44</v>
      </c>
      <c r="BJ24" s="45">
        <v>0</v>
      </c>
      <c r="BK24" s="45" t="s">
        <v>44</v>
      </c>
      <c r="BL24" s="45" t="s">
        <v>44</v>
      </c>
      <c r="BM24" s="32" t="s">
        <v>44</v>
      </c>
      <c r="BN24" s="32" t="s">
        <v>44</v>
      </c>
      <c r="BO24" s="43" t="s">
        <v>242</v>
      </c>
      <c r="BP24" s="47">
        <v>634.15800000000002</v>
      </c>
      <c r="BQ24" s="47">
        <v>634.20299999999997</v>
      </c>
      <c r="BR24" s="47">
        <v>0.20300000000000001</v>
      </c>
      <c r="BS24" s="45">
        <v>634</v>
      </c>
      <c r="BT24" s="44" t="s">
        <v>44</v>
      </c>
      <c r="BU24" s="45">
        <v>634</v>
      </c>
      <c r="BV24" s="45" t="s">
        <v>1462</v>
      </c>
      <c r="BW24" s="45" t="s">
        <v>1461</v>
      </c>
      <c r="BX24" s="30">
        <v>44408</v>
      </c>
      <c r="BY24" s="32" t="s">
        <v>45</v>
      </c>
      <c r="BZ24" s="32" t="s">
        <v>44</v>
      </c>
      <c r="CA24" s="32" t="s">
        <v>44</v>
      </c>
      <c r="CB24" s="32" t="s">
        <v>44</v>
      </c>
      <c r="CC24" s="32" t="s">
        <v>44</v>
      </c>
      <c r="CD24" s="51">
        <v>0</v>
      </c>
      <c r="CE24" s="32" t="s">
        <v>44</v>
      </c>
      <c r="CF24" s="157">
        <v>0</v>
      </c>
      <c r="CG24" s="32" t="s">
        <v>44</v>
      </c>
      <c r="CH24" s="32" t="s">
        <v>44</v>
      </c>
      <c r="CI24" s="32" t="s">
        <v>44</v>
      </c>
      <c r="CJ24" s="32" t="s">
        <v>44</v>
      </c>
      <c r="CK24" s="45">
        <v>634</v>
      </c>
      <c r="CL24" s="45" t="s">
        <v>1462</v>
      </c>
      <c r="CM24" s="45" t="s">
        <v>1461</v>
      </c>
      <c r="CN24" s="30">
        <v>44408</v>
      </c>
      <c r="CO24" s="32" t="s">
        <v>45</v>
      </c>
    </row>
    <row r="25" spans="1:93" s="24" customFormat="1" ht="15" customHeight="1" x14ac:dyDescent="0.25">
      <c r="A25" s="8">
        <f t="shared" si="0"/>
        <v>11</v>
      </c>
      <c r="B25" s="12"/>
      <c r="C25" s="12"/>
      <c r="D25" s="10" t="s">
        <v>171</v>
      </c>
      <c r="E25" s="11" t="s">
        <v>44</v>
      </c>
      <c r="F25" s="10" t="s">
        <v>499</v>
      </c>
      <c r="G25" s="12">
        <v>43850</v>
      </c>
      <c r="H25" s="10" t="s">
        <v>172</v>
      </c>
      <c r="I25" s="13">
        <v>131283540</v>
      </c>
      <c r="J25" s="10" t="s">
        <v>47</v>
      </c>
      <c r="K25" s="10" t="s">
        <v>68</v>
      </c>
      <c r="L25" s="10" t="s">
        <v>173</v>
      </c>
      <c r="M25" s="10" t="s">
        <v>174</v>
      </c>
      <c r="N25" s="10" t="s">
        <v>175</v>
      </c>
      <c r="O25" s="10" t="s">
        <v>46</v>
      </c>
      <c r="P25" s="14">
        <v>1.85</v>
      </c>
      <c r="Q25" s="15"/>
      <c r="R25" s="54"/>
      <c r="S25" s="14"/>
      <c r="T25" s="14"/>
      <c r="U25" s="14"/>
      <c r="V25" s="53"/>
      <c r="W25" s="53"/>
      <c r="X25" s="18"/>
      <c r="Y25" s="18"/>
      <c r="Z25" s="18"/>
      <c r="AA25" s="18">
        <v>39377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 t="s">
        <v>44</v>
      </c>
      <c r="BA25" s="18" t="s">
        <v>44</v>
      </c>
      <c r="BB25" s="18" t="s">
        <v>44</v>
      </c>
      <c r="BC25" s="14"/>
      <c r="BD25" s="14"/>
      <c r="BE25" s="26"/>
      <c r="BF25" s="26"/>
      <c r="BG25" s="26"/>
      <c r="BH25" s="156">
        <v>0</v>
      </c>
      <c r="BI25" s="27" t="s">
        <v>44</v>
      </c>
      <c r="BJ25" s="23">
        <v>0</v>
      </c>
      <c r="BK25" s="23" t="s">
        <v>44</v>
      </c>
      <c r="BL25" s="23" t="s">
        <v>44</v>
      </c>
      <c r="BM25" s="18" t="s">
        <v>44</v>
      </c>
      <c r="BN25" s="18" t="s">
        <v>44</v>
      </c>
      <c r="BO25" s="22" t="s">
        <v>240</v>
      </c>
      <c r="BP25" s="26"/>
      <c r="BQ25" s="26"/>
      <c r="BR25" s="26"/>
      <c r="BS25" s="23">
        <v>0</v>
      </c>
      <c r="BT25" s="27" t="s">
        <v>44</v>
      </c>
      <c r="BU25" s="23">
        <v>0</v>
      </c>
      <c r="BV25" s="23" t="s">
        <v>1460</v>
      </c>
      <c r="BW25" s="23" t="s">
        <v>1460</v>
      </c>
      <c r="BX25" s="12" t="s">
        <v>44</v>
      </c>
      <c r="BY25" s="18" t="s">
        <v>44</v>
      </c>
      <c r="BZ25" s="22" t="s">
        <v>44</v>
      </c>
      <c r="CA25" s="18"/>
      <c r="CB25" s="18"/>
      <c r="CC25" s="18"/>
      <c r="CD25" s="54">
        <v>0</v>
      </c>
      <c r="CE25" s="27" t="s">
        <v>44</v>
      </c>
      <c r="CF25" s="158">
        <v>0</v>
      </c>
      <c r="CG25" s="23" t="s">
        <v>44</v>
      </c>
      <c r="CH25" s="23" t="s">
        <v>44</v>
      </c>
      <c r="CI25" s="23" t="s">
        <v>44</v>
      </c>
      <c r="CJ25" s="23" t="s">
        <v>44</v>
      </c>
      <c r="CK25" s="23">
        <v>0</v>
      </c>
      <c r="CL25" s="23" t="s">
        <v>1460</v>
      </c>
      <c r="CM25" s="23" t="s">
        <v>1460</v>
      </c>
      <c r="CN25" s="12"/>
      <c r="CO25" s="18"/>
    </row>
    <row r="26" spans="1:93" s="46" customFormat="1" ht="15" customHeight="1" x14ac:dyDescent="0.25">
      <c r="A26" s="29">
        <f t="shared" si="0"/>
        <v>12</v>
      </c>
      <c r="B26" s="30">
        <v>44013</v>
      </c>
      <c r="C26" s="30">
        <v>44043</v>
      </c>
      <c r="D26" s="33" t="s">
        <v>155</v>
      </c>
      <c r="E26" s="32">
        <v>44054</v>
      </c>
      <c r="F26" s="33" t="s">
        <v>266</v>
      </c>
      <c r="G26" s="30">
        <v>43809</v>
      </c>
      <c r="H26" s="33" t="s">
        <v>156</v>
      </c>
      <c r="I26" s="34">
        <v>829053852</v>
      </c>
      <c r="J26" s="33" t="s">
        <v>94</v>
      </c>
      <c r="K26" s="33" t="s">
        <v>95</v>
      </c>
      <c r="L26" s="33" t="s">
        <v>157</v>
      </c>
      <c r="M26" s="33" t="s">
        <v>94</v>
      </c>
      <c r="N26" s="33" t="s">
        <v>95</v>
      </c>
      <c r="O26" s="33" t="s">
        <v>72</v>
      </c>
      <c r="P26" s="35">
        <v>2</v>
      </c>
      <c r="Q26" s="36">
        <v>34284</v>
      </c>
      <c r="R26" s="51"/>
      <c r="S26" s="35">
        <v>228</v>
      </c>
      <c r="T26" s="35">
        <v>226.994</v>
      </c>
      <c r="U26" s="35">
        <v>232.749</v>
      </c>
      <c r="V26" s="52"/>
      <c r="W26" s="52"/>
      <c r="X26" s="32"/>
      <c r="Y26" s="32" t="s">
        <v>966</v>
      </c>
      <c r="Z26" s="32" t="s">
        <v>1459</v>
      </c>
      <c r="AA26" s="32">
        <v>40176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158</v>
      </c>
      <c r="BA26" s="48">
        <v>440061.75</v>
      </c>
      <c r="BB26" s="30">
        <v>39486</v>
      </c>
      <c r="BC26" s="35">
        <v>223.773</v>
      </c>
      <c r="BD26" s="35">
        <v>0</v>
      </c>
      <c r="BE26" s="47" t="s">
        <v>44</v>
      </c>
      <c r="BF26" s="47" t="s">
        <v>44</v>
      </c>
      <c r="BG26" s="47" t="s">
        <v>44</v>
      </c>
      <c r="BH26" s="155">
        <v>0</v>
      </c>
      <c r="BI26" s="44" t="s">
        <v>44</v>
      </c>
      <c r="BJ26" s="45">
        <v>0</v>
      </c>
      <c r="BK26" s="45" t="s">
        <v>44</v>
      </c>
      <c r="BL26" s="45" t="s">
        <v>44</v>
      </c>
      <c r="BM26" s="32" t="s">
        <v>44</v>
      </c>
      <c r="BN26" s="32" t="s">
        <v>44</v>
      </c>
      <c r="BO26" s="43" t="s">
        <v>242</v>
      </c>
      <c r="BP26" s="47">
        <v>223.773</v>
      </c>
      <c r="BQ26" s="47">
        <v>224.70099999999999</v>
      </c>
      <c r="BR26" s="47">
        <v>0.70099999999999996</v>
      </c>
      <c r="BS26" s="45">
        <v>224</v>
      </c>
      <c r="BT26" s="44" t="s">
        <v>44</v>
      </c>
      <c r="BU26" s="45">
        <v>224</v>
      </c>
      <c r="BV26" s="45" t="s">
        <v>1458</v>
      </c>
      <c r="BW26" s="45" t="s">
        <v>1457</v>
      </c>
      <c r="BX26" s="30">
        <v>44408</v>
      </c>
      <c r="BY26" s="32" t="s">
        <v>45</v>
      </c>
      <c r="BZ26" s="32" t="s">
        <v>44</v>
      </c>
      <c r="CA26" s="32" t="s">
        <v>44</v>
      </c>
      <c r="CB26" s="32" t="s">
        <v>44</v>
      </c>
      <c r="CC26" s="32" t="s">
        <v>44</v>
      </c>
      <c r="CD26" s="51">
        <v>0</v>
      </c>
      <c r="CE26" s="32" t="s">
        <v>44</v>
      </c>
      <c r="CF26" s="157">
        <v>0</v>
      </c>
      <c r="CG26" s="32" t="s">
        <v>44</v>
      </c>
      <c r="CH26" s="32" t="s">
        <v>44</v>
      </c>
      <c r="CI26" s="32" t="s">
        <v>44</v>
      </c>
      <c r="CJ26" s="32" t="s">
        <v>44</v>
      </c>
      <c r="CK26" s="45">
        <v>224</v>
      </c>
      <c r="CL26" s="45" t="s">
        <v>1458</v>
      </c>
      <c r="CM26" s="45" t="s">
        <v>1457</v>
      </c>
      <c r="CN26" s="30">
        <v>44408</v>
      </c>
      <c r="CO26" s="32" t="s">
        <v>45</v>
      </c>
    </row>
    <row r="27" spans="1:93" s="46" customFormat="1" ht="15" customHeight="1" x14ac:dyDescent="0.25">
      <c r="A27" s="29">
        <f t="shared" si="0"/>
        <v>13</v>
      </c>
      <c r="B27" s="30">
        <v>44013</v>
      </c>
      <c r="C27" s="30">
        <v>44043</v>
      </c>
      <c r="D27" s="33" t="s">
        <v>102</v>
      </c>
      <c r="E27" s="32">
        <v>44050</v>
      </c>
      <c r="F27" s="33" t="s">
        <v>257</v>
      </c>
      <c r="G27" s="30">
        <v>43809</v>
      </c>
      <c r="H27" s="33" t="s">
        <v>152</v>
      </c>
      <c r="I27" s="34">
        <v>175479761</v>
      </c>
      <c r="J27" s="33" t="s">
        <v>47</v>
      </c>
      <c r="K27" s="33" t="s">
        <v>68</v>
      </c>
      <c r="L27" s="33" t="s">
        <v>153</v>
      </c>
      <c r="M27" s="33" t="s">
        <v>103</v>
      </c>
      <c r="N27" s="33" t="s">
        <v>104</v>
      </c>
      <c r="O27" s="33" t="s">
        <v>46</v>
      </c>
      <c r="P27" s="35">
        <v>3.944</v>
      </c>
      <c r="Q27" s="36">
        <v>34296</v>
      </c>
      <c r="R27" s="51"/>
      <c r="S27" s="35">
        <v>436.48599999999999</v>
      </c>
      <c r="T27" s="35">
        <v>436.48599999999999</v>
      </c>
      <c r="U27" s="35">
        <v>413.51299999999998</v>
      </c>
      <c r="V27" s="52"/>
      <c r="W27" s="52"/>
      <c r="X27" s="32"/>
      <c r="Y27" s="32"/>
      <c r="Z27" s="32"/>
      <c r="AA27" s="32">
        <v>41254</v>
      </c>
      <c r="AB27" s="32" t="s">
        <v>1456</v>
      </c>
      <c r="AC27" s="32" t="s">
        <v>1455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35">
        <v>392.904</v>
      </c>
      <c r="BD27" s="35">
        <v>0</v>
      </c>
      <c r="BE27" s="47" t="s">
        <v>44</v>
      </c>
      <c r="BF27" s="47" t="s">
        <v>44</v>
      </c>
      <c r="BG27" s="47" t="s">
        <v>44</v>
      </c>
      <c r="BH27" s="155">
        <v>0</v>
      </c>
      <c r="BI27" s="44" t="s">
        <v>44</v>
      </c>
      <c r="BJ27" s="45">
        <v>0</v>
      </c>
      <c r="BK27" s="45" t="s">
        <v>44</v>
      </c>
      <c r="BL27" s="45" t="s">
        <v>44</v>
      </c>
      <c r="BM27" s="32" t="s">
        <v>44</v>
      </c>
      <c r="BN27" s="32" t="s">
        <v>44</v>
      </c>
      <c r="BO27" s="43" t="s">
        <v>242</v>
      </c>
      <c r="BP27" s="35">
        <v>392.904</v>
      </c>
      <c r="BQ27" s="47">
        <v>393.88200000000001</v>
      </c>
      <c r="BR27" s="47">
        <v>0.88200000000000001</v>
      </c>
      <c r="BS27" s="45">
        <v>393</v>
      </c>
      <c r="BT27" s="44" t="s">
        <v>44</v>
      </c>
      <c r="BU27" s="45">
        <v>393</v>
      </c>
      <c r="BV27" s="45" t="s">
        <v>1454</v>
      </c>
      <c r="BW27" s="45" t="s">
        <v>1453</v>
      </c>
      <c r="BX27" s="30">
        <v>44408</v>
      </c>
      <c r="BY27" s="32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51">
        <v>0</v>
      </c>
      <c r="CE27" s="32" t="s">
        <v>44</v>
      </c>
      <c r="CF27" s="157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5">
        <v>393</v>
      </c>
      <c r="CL27" s="45" t="s">
        <v>1454</v>
      </c>
      <c r="CM27" s="45" t="s">
        <v>1453</v>
      </c>
      <c r="CN27" s="30">
        <v>44408</v>
      </c>
      <c r="CO27" s="32" t="s">
        <v>45</v>
      </c>
    </row>
    <row r="28" spans="1:93" s="46" customFormat="1" ht="15" customHeight="1" x14ac:dyDescent="0.25">
      <c r="A28" s="29">
        <f t="shared" si="0"/>
        <v>14</v>
      </c>
      <c r="B28" s="30">
        <v>44013</v>
      </c>
      <c r="C28" s="30">
        <v>44043</v>
      </c>
      <c r="D28" s="33" t="s">
        <v>154</v>
      </c>
      <c r="E28" s="32">
        <v>44050</v>
      </c>
      <c r="F28" s="33" t="s">
        <v>257</v>
      </c>
      <c r="G28" s="30">
        <v>43809</v>
      </c>
      <c r="H28" s="33" t="s">
        <v>150</v>
      </c>
      <c r="I28" s="34">
        <v>175479761</v>
      </c>
      <c r="J28" s="33" t="s">
        <v>47</v>
      </c>
      <c r="K28" s="33" t="s">
        <v>68</v>
      </c>
      <c r="L28" s="33" t="s">
        <v>151</v>
      </c>
      <c r="M28" s="33" t="s">
        <v>103</v>
      </c>
      <c r="N28" s="33" t="s">
        <v>104</v>
      </c>
      <c r="O28" s="33" t="s">
        <v>46</v>
      </c>
      <c r="P28" s="35">
        <v>3.944</v>
      </c>
      <c r="Q28" s="36">
        <v>34296</v>
      </c>
      <c r="R28" s="51"/>
      <c r="S28" s="35">
        <v>515.63199999999995</v>
      </c>
      <c r="T28" s="35">
        <v>515.63199999999995</v>
      </c>
      <c r="U28" s="35">
        <v>508.899</v>
      </c>
      <c r="V28" s="52"/>
      <c r="W28" s="52"/>
      <c r="X28" s="32"/>
      <c r="Y28" s="32"/>
      <c r="Z28" s="32"/>
      <c r="AA28" s="32">
        <v>41254</v>
      </c>
      <c r="AB28" s="32" t="s">
        <v>1357</v>
      </c>
      <c r="AC28" s="32" t="s">
        <v>1452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35">
        <v>483.49200000000002</v>
      </c>
      <c r="BD28" s="35">
        <v>0</v>
      </c>
      <c r="BE28" s="47" t="s">
        <v>44</v>
      </c>
      <c r="BF28" s="47" t="s">
        <v>44</v>
      </c>
      <c r="BG28" s="47" t="s">
        <v>44</v>
      </c>
      <c r="BH28" s="157">
        <v>0</v>
      </c>
      <c r="BI28" s="47" t="s">
        <v>44</v>
      </c>
      <c r="BJ28" s="51">
        <v>0</v>
      </c>
      <c r="BK28" s="45" t="s">
        <v>44</v>
      </c>
      <c r="BL28" s="45" t="s">
        <v>44</v>
      </c>
      <c r="BM28" s="45" t="s">
        <v>44</v>
      </c>
      <c r="BN28" s="47" t="s">
        <v>44</v>
      </c>
      <c r="BO28" s="43" t="s">
        <v>242</v>
      </c>
      <c r="BP28" s="47">
        <v>483.49200000000002</v>
      </c>
      <c r="BQ28" s="47">
        <v>483.91800000000001</v>
      </c>
      <c r="BR28" s="47">
        <v>0.91800000000000004</v>
      </c>
      <c r="BS28" s="45">
        <v>483</v>
      </c>
      <c r="BT28" s="44" t="s">
        <v>44</v>
      </c>
      <c r="BU28" s="45">
        <v>483</v>
      </c>
      <c r="BV28" s="45" t="s">
        <v>1451</v>
      </c>
      <c r="BW28" s="45" t="s">
        <v>1450</v>
      </c>
      <c r="BX28" s="30">
        <v>44408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51">
        <v>0</v>
      </c>
      <c r="CE28" s="32" t="s">
        <v>44</v>
      </c>
      <c r="CF28" s="157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5">
        <v>483</v>
      </c>
      <c r="CL28" s="45" t="s">
        <v>1451</v>
      </c>
      <c r="CM28" s="45" t="s">
        <v>1450</v>
      </c>
      <c r="CN28" s="30">
        <v>44408</v>
      </c>
      <c r="CO28" s="32" t="s">
        <v>45</v>
      </c>
    </row>
    <row r="29" spans="1:93" s="24" customFormat="1" ht="15" customHeight="1" x14ac:dyDescent="0.25">
      <c r="A29" s="8">
        <f t="shared" si="0"/>
        <v>15</v>
      </c>
      <c r="B29" s="12"/>
      <c r="C29" s="12"/>
      <c r="D29" s="10" t="s">
        <v>176</v>
      </c>
      <c r="E29" s="11" t="s">
        <v>44</v>
      </c>
      <c r="F29" s="10" t="s">
        <v>497</v>
      </c>
      <c r="G29" s="12">
        <v>43809</v>
      </c>
      <c r="H29" s="10" t="s">
        <v>177</v>
      </c>
      <c r="I29" s="13">
        <v>831915153</v>
      </c>
      <c r="J29" s="10" t="s">
        <v>47</v>
      </c>
      <c r="K29" s="10" t="s">
        <v>68</v>
      </c>
      <c r="L29" s="10" t="s">
        <v>178</v>
      </c>
      <c r="M29" s="10" t="s">
        <v>179</v>
      </c>
      <c r="N29" s="10" t="s">
        <v>180</v>
      </c>
      <c r="O29" s="10" t="s">
        <v>46</v>
      </c>
      <c r="P29" s="14">
        <v>3.044</v>
      </c>
      <c r="Q29" s="15"/>
      <c r="R29" s="54"/>
      <c r="S29" s="14"/>
      <c r="T29" s="14"/>
      <c r="U29" s="14"/>
      <c r="V29" s="53"/>
      <c r="W29" s="53"/>
      <c r="X29" s="18"/>
      <c r="Y29" s="18"/>
      <c r="Z29" s="18"/>
      <c r="AA29" s="18">
        <v>41637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 t="s">
        <v>44</v>
      </c>
      <c r="BA29" s="18" t="s">
        <v>44</v>
      </c>
      <c r="BB29" s="18" t="s">
        <v>44</v>
      </c>
      <c r="BC29" s="14"/>
      <c r="BD29" s="14"/>
      <c r="BE29" s="26"/>
      <c r="BF29" s="26"/>
      <c r="BG29" s="26"/>
      <c r="BH29" s="156">
        <v>0</v>
      </c>
      <c r="BI29" s="27" t="s">
        <v>44</v>
      </c>
      <c r="BJ29" s="23">
        <v>0</v>
      </c>
      <c r="BK29" s="23" t="s">
        <v>44</v>
      </c>
      <c r="BL29" s="23" t="s">
        <v>44</v>
      </c>
      <c r="BM29" s="18" t="s">
        <v>44</v>
      </c>
      <c r="BN29" s="18" t="s">
        <v>44</v>
      </c>
      <c r="BO29" s="22" t="s">
        <v>240</v>
      </c>
      <c r="BP29" s="26"/>
      <c r="BQ29" s="26"/>
      <c r="BR29" s="26"/>
      <c r="BS29" s="23">
        <v>0</v>
      </c>
      <c r="BT29" s="27" t="s">
        <v>44</v>
      </c>
      <c r="BU29" s="23">
        <v>0</v>
      </c>
      <c r="BV29" s="23" t="s">
        <v>1449</v>
      </c>
      <c r="BW29" s="23" t="s">
        <v>1449</v>
      </c>
      <c r="BX29" s="12" t="s">
        <v>44</v>
      </c>
      <c r="BY29" s="18" t="s">
        <v>44</v>
      </c>
      <c r="BZ29" s="22" t="s">
        <v>44</v>
      </c>
      <c r="CA29" s="26"/>
      <c r="CB29" s="26"/>
      <c r="CC29" s="26"/>
      <c r="CD29" s="23">
        <v>0</v>
      </c>
      <c r="CE29" s="27" t="s">
        <v>44</v>
      </c>
      <c r="CF29" s="156">
        <v>0</v>
      </c>
      <c r="CG29" s="23" t="s">
        <v>44</v>
      </c>
      <c r="CH29" s="23" t="s">
        <v>44</v>
      </c>
      <c r="CI29" s="23" t="s">
        <v>44</v>
      </c>
      <c r="CJ29" s="23" t="s">
        <v>44</v>
      </c>
      <c r="CK29" s="23">
        <v>0</v>
      </c>
      <c r="CL29" s="23" t="s">
        <v>1449</v>
      </c>
      <c r="CM29" s="23" t="s">
        <v>1449</v>
      </c>
      <c r="CN29" s="23" t="s">
        <v>44</v>
      </c>
      <c r="CO29" s="23" t="s">
        <v>44</v>
      </c>
    </row>
    <row r="30" spans="1:93" s="24" customFormat="1" ht="15" customHeight="1" x14ac:dyDescent="0.25">
      <c r="A30" s="8">
        <f t="shared" si="0"/>
        <v>16</v>
      </c>
      <c r="B30" s="12"/>
      <c r="C30" s="12"/>
      <c r="D30" s="10" t="s">
        <v>209</v>
      </c>
      <c r="E30" s="11" t="s">
        <v>44</v>
      </c>
      <c r="F30" s="10" t="s">
        <v>264</v>
      </c>
      <c r="G30" s="12">
        <v>43809</v>
      </c>
      <c r="H30" s="10" t="s">
        <v>210</v>
      </c>
      <c r="I30" s="13">
        <v>813208144</v>
      </c>
      <c r="J30" s="10" t="s">
        <v>211</v>
      </c>
      <c r="K30" s="10" t="s">
        <v>212</v>
      </c>
      <c r="L30" s="10" t="s">
        <v>213</v>
      </c>
      <c r="M30" s="10" t="s">
        <v>211</v>
      </c>
      <c r="N30" s="10" t="s">
        <v>212</v>
      </c>
      <c r="O30" s="10" t="s">
        <v>46</v>
      </c>
      <c r="P30" s="14">
        <v>2</v>
      </c>
      <c r="Q30" s="15"/>
      <c r="R30" s="54"/>
      <c r="S30" s="14"/>
      <c r="T30" s="14"/>
      <c r="U30" s="14"/>
      <c r="V30" s="53"/>
      <c r="W30" s="53"/>
      <c r="X30" s="18"/>
      <c r="Y30" s="18"/>
      <c r="Z30" s="18"/>
      <c r="AA30" s="18">
        <v>41820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 t="s">
        <v>214</v>
      </c>
      <c r="BA30" s="28">
        <v>700906.23</v>
      </c>
      <c r="BB30" s="12">
        <v>41943</v>
      </c>
      <c r="BC30" s="14"/>
      <c r="BD30" s="14"/>
      <c r="BE30" s="26"/>
      <c r="BF30" s="26"/>
      <c r="BG30" s="26"/>
      <c r="BH30" s="156">
        <v>0</v>
      </c>
      <c r="BI30" s="27" t="s">
        <v>44</v>
      </c>
      <c r="BJ30" s="23">
        <v>0</v>
      </c>
      <c r="BK30" s="23" t="s">
        <v>44</v>
      </c>
      <c r="BL30" s="23" t="s">
        <v>44</v>
      </c>
      <c r="BM30" s="18" t="s">
        <v>44</v>
      </c>
      <c r="BN30" s="18" t="s">
        <v>44</v>
      </c>
      <c r="BO30" s="22" t="s">
        <v>241</v>
      </c>
      <c r="BP30" s="26"/>
      <c r="BQ30" s="26"/>
      <c r="BR30" s="26"/>
      <c r="BS30" s="23">
        <v>0</v>
      </c>
      <c r="BT30" s="27" t="s">
        <v>44</v>
      </c>
      <c r="BU30" s="23">
        <v>0</v>
      </c>
      <c r="BV30" s="23" t="s">
        <v>1448</v>
      </c>
      <c r="BW30" s="23" t="s">
        <v>1448</v>
      </c>
      <c r="BX30" s="12" t="s">
        <v>44</v>
      </c>
      <c r="BY30" s="18" t="s">
        <v>44</v>
      </c>
      <c r="BZ30" s="22" t="s">
        <v>44</v>
      </c>
      <c r="CA30" s="26"/>
      <c r="CB30" s="26"/>
      <c r="CC30" s="26"/>
      <c r="CD30" s="23">
        <v>0</v>
      </c>
      <c r="CE30" s="27" t="s">
        <v>44</v>
      </c>
      <c r="CF30" s="156">
        <v>0</v>
      </c>
      <c r="CG30" s="23" t="s">
        <v>44</v>
      </c>
      <c r="CH30" s="23" t="s">
        <v>44</v>
      </c>
      <c r="CI30" s="23" t="s">
        <v>44</v>
      </c>
      <c r="CJ30" s="23" t="s">
        <v>44</v>
      </c>
      <c r="CK30" s="23">
        <v>0</v>
      </c>
      <c r="CL30" s="23" t="s">
        <v>1448</v>
      </c>
      <c r="CM30" s="23" t="s">
        <v>1448</v>
      </c>
      <c r="CN30" s="23" t="s">
        <v>44</v>
      </c>
      <c r="CO30" s="23" t="s">
        <v>44</v>
      </c>
    </row>
    <row r="31" spans="1:93" s="24" customFormat="1" ht="15" customHeight="1" x14ac:dyDescent="0.25">
      <c r="A31" s="8">
        <f t="shared" si="0"/>
        <v>17</v>
      </c>
      <c r="B31" s="12"/>
      <c r="C31" s="12"/>
      <c r="D31" s="10" t="s">
        <v>159</v>
      </c>
      <c r="E31" s="11" t="s">
        <v>44</v>
      </c>
      <c r="F31" s="10" t="s">
        <v>262</v>
      </c>
      <c r="G31" s="12">
        <v>43809</v>
      </c>
      <c r="H31" s="10" t="s">
        <v>160</v>
      </c>
      <c r="I31" s="13">
        <v>106028833</v>
      </c>
      <c r="J31" s="10" t="s">
        <v>161</v>
      </c>
      <c r="K31" s="10" t="s">
        <v>162</v>
      </c>
      <c r="L31" s="10" t="s">
        <v>163</v>
      </c>
      <c r="M31" s="10" t="s">
        <v>161</v>
      </c>
      <c r="N31" s="10" t="s">
        <v>164</v>
      </c>
      <c r="O31" s="10" t="s">
        <v>46</v>
      </c>
      <c r="P31" s="14">
        <v>2.0270000000000001</v>
      </c>
      <c r="Q31" s="15"/>
      <c r="R31" s="54"/>
      <c r="S31" s="14"/>
      <c r="T31" s="14"/>
      <c r="U31" s="14"/>
      <c r="V31" s="53"/>
      <c r="W31" s="53"/>
      <c r="X31" s="18"/>
      <c r="Y31" s="18"/>
      <c r="Z31" s="18"/>
      <c r="AA31" s="18">
        <v>42054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 t="s">
        <v>44</v>
      </c>
      <c r="BA31" s="18" t="s">
        <v>44</v>
      </c>
      <c r="BB31" s="18" t="s">
        <v>44</v>
      </c>
      <c r="BC31" s="14"/>
      <c r="BD31" s="14"/>
      <c r="BE31" s="26"/>
      <c r="BF31" s="26"/>
      <c r="BG31" s="26"/>
      <c r="BH31" s="156">
        <v>0</v>
      </c>
      <c r="BI31" s="27" t="s">
        <v>44</v>
      </c>
      <c r="BJ31" s="23">
        <v>0</v>
      </c>
      <c r="BK31" s="23" t="s">
        <v>44</v>
      </c>
      <c r="BL31" s="23" t="s">
        <v>44</v>
      </c>
      <c r="BM31" s="18" t="s">
        <v>44</v>
      </c>
      <c r="BN31" s="18" t="s">
        <v>44</v>
      </c>
      <c r="BO31" s="22" t="s">
        <v>240</v>
      </c>
      <c r="BP31" s="26"/>
      <c r="BQ31" s="26"/>
      <c r="BR31" s="26"/>
      <c r="BS31" s="23">
        <v>0</v>
      </c>
      <c r="BT31" s="27" t="s">
        <v>44</v>
      </c>
      <c r="BU31" s="23">
        <v>0</v>
      </c>
      <c r="BV31" s="23" t="s">
        <v>1447</v>
      </c>
      <c r="BW31" s="23" t="s">
        <v>1447</v>
      </c>
      <c r="BX31" s="12" t="s">
        <v>44</v>
      </c>
      <c r="BY31" s="18" t="s">
        <v>44</v>
      </c>
      <c r="BZ31" s="22" t="s">
        <v>44</v>
      </c>
      <c r="CA31" s="26"/>
      <c r="CB31" s="26"/>
      <c r="CC31" s="26"/>
      <c r="CD31" s="23">
        <v>0</v>
      </c>
      <c r="CE31" s="27" t="s">
        <v>44</v>
      </c>
      <c r="CF31" s="156">
        <v>0</v>
      </c>
      <c r="CG31" s="23" t="s">
        <v>44</v>
      </c>
      <c r="CH31" s="23" t="s">
        <v>44</v>
      </c>
      <c r="CI31" s="23" t="s">
        <v>44</v>
      </c>
      <c r="CJ31" s="23" t="s">
        <v>44</v>
      </c>
      <c r="CK31" s="23">
        <v>0</v>
      </c>
      <c r="CL31" s="23" t="s">
        <v>1447</v>
      </c>
      <c r="CM31" s="23" t="s">
        <v>1447</v>
      </c>
      <c r="CN31" s="23" t="s">
        <v>44</v>
      </c>
      <c r="CO31" s="23" t="s">
        <v>44</v>
      </c>
    </row>
    <row r="32" spans="1:93" s="24" customFormat="1" ht="15" customHeight="1" x14ac:dyDescent="0.25">
      <c r="A32" s="8">
        <f t="shared" si="0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54"/>
      <c r="S32" s="14"/>
      <c r="T32" s="14"/>
      <c r="U32" s="14"/>
      <c r="V32" s="53"/>
      <c r="W32" s="53"/>
      <c r="X32" s="18"/>
      <c r="Y32" s="18"/>
      <c r="Z32" s="18"/>
      <c r="AA32" s="18">
        <v>40550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238</v>
      </c>
      <c r="BA32" s="18" t="s">
        <v>238</v>
      </c>
      <c r="BB32" s="18" t="s">
        <v>238</v>
      </c>
      <c r="BC32" s="14"/>
      <c r="BD32" s="14"/>
      <c r="BE32" s="26"/>
      <c r="BF32" s="26"/>
      <c r="BG32" s="26"/>
      <c r="BH32" s="156">
        <v>0</v>
      </c>
      <c r="BI32" s="27" t="s">
        <v>44</v>
      </c>
      <c r="BJ32" s="23">
        <v>0</v>
      </c>
      <c r="BK32" s="23" t="s">
        <v>44</v>
      </c>
      <c r="BL32" s="23" t="s">
        <v>44</v>
      </c>
      <c r="BM32" s="18" t="s">
        <v>44</v>
      </c>
      <c r="BN32" s="18" t="s">
        <v>44</v>
      </c>
      <c r="BO32" s="22" t="s">
        <v>242</v>
      </c>
      <c r="BP32" s="26"/>
      <c r="BQ32" s="26"/>
      <c r="BR32" s="26"/>
      <c r="BS32" s="23">
        <v>0</v>
      </c>
      <c r="BT32" s="27" t="s">
        <v>44</v>
      </c>
      <c r="BU32" s="23">
        <v>0</v>
      </c>
      <c r="BV32" s="23" t="s">
        <v>1446</v>
      </c>
      <c r="BW32" s="23" t="s">
        <v>1446</v>
      </c>
      <c r="BX32" s="12" t="s">
        <v>44</v>
      </c>
      <c r="BY32" s="18" t="s">
        <v>44</v>
      </c>
      <c r="BZ32" s="22" t="s">
        <v>44</v>
      </c>
      <c r="CA32" s="26"/>
      <c r="CB32" s="26"/>
      <c r="CC32" s="26"/>
      <c r="CD32" s="23">
        <v>0</v>
      </c>
      <c r="CE32" s="27" t="s">
        <v>44</v>
      </c>
      <c r="CF32" s="156">
        <v>0</v>
      </c>
      <c r="CG32" s="23" t="s">
        <v>44</v>
      </c>
      <c r="CH32" s="23" t="s">
        <v>44</v>
      </c>
      <c r="CI32" s="23" t="s">
        <v>44</v>
      </c>
      <c r="CJ32" s="23" t="s">
        <v>44</v>
      </c>
      <c r="CK32" s="23">
        <v>0</v>
      </c>
      <c r="CL32" s="23" t="s">
        <v>1446</v>
      </c>
      <c r="CM32" s="23" t="s">
        <v>1446</v>
      </c>
      <c r="CN32" s="23" t="s">
        <v>44</v>
      </c>
      <c r="CO32" s="23" t="s">
        <v>44</v>
      </c>
    </row>
    <row r="33" spans="1:93" s="24" customFormat="1" ht="15" customHeight="1" x14ac:dyDescent="0.25">
      <c r="A33" s="8">
        <f t="shared" si="0"/>
        <v>19</v>
      </c>
      <c r="B33" s="12"/>
      <c r="C33" s="12"/>
      <c r="D33" s="10" t="s">
        <v>221</v>
      </c>
      <c r="E33" s="11" t="s">
        <v>44</v>
      </c>
      <c r="F33" s="10" t="s">
        <v>512</v>
      </c>
      <c r="G33" s="18">
        <v>43892</v>
      </c>
      <c r="H33" s="10" t="s">
        <v>295</v>
      </c>
      <c r="I33" s="13">
        <v>204883234</v>
      </c>
      <c r="J33" s="10" t="s">
        <v>47</v>
      </c>
      <c r="K33" s="10" t="s">
        <v>222</v>
      </c>
      <c r="L33" s="10" t="s">
        <v>297</v>
      </c>
      <c r="M33" s="10" t="s">
        <v>47</v>
      </c>
      <c r="N33" s="10" t="s">
        <v>222</v>
      </c>
      <c r="O33" s="10" t="s">
        <v>72</v>
      </c>
      <c r="P33" s="14">
        <v>1.57</v>
      </c>
      <c r="Q33" s="15"/>
      <c r="R33" s="54"/>
      <c r="S33" s="14"/>
      <c r="T33" s="14"/>
      <c r="U33" s="14"/>
      <c r="V33" s="53"/>
      <c r="W33" s="53"/>
      <c r="X33" s="18"/>
      <c r="Y33" s="18"/>
      <c r="Z33" s="18"/>
      <c r="AA33" s="18">
        <v>40224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 t="s">
        <v>44</v>
      </c>
      <c r="BA33" s="18" t="s">
        <v>44</v>
      </c>
      <c r="BB33" s="18" t="s">
        <v>44</v>
      </c>
      <c r="BC33" s="14"/>
      <c r="BD33" s="14"/>
      <c r="BE33" s="26"/>
      <c r="BF33" s="26"/>
      <c r="BG33" s="26"/>
      <c r="BH33" s="156">
        <v>0</v>
      </c>
      <c r="BI33" s="27" t="s">
        <v>44</v>
      </c>
      <c r="BJ33" s="23">
        <v>0</v>
      </c>
      <c r="BK33" s="23" t="s">
        <v>44</v>
      </c>
      <c r="BL33" s="23" t="s">
        <v>44</v>
      </c>
      <c r="BM33" s="18" t="s">
        <v>44</v>
      </c>
      <c r="BN33" s="18" t="s">
        <v>44</v>
      </c>
      <c r="BO33" s="22" t="s">
        <v>240</v>
      </c>
      <c r="BP33" s="26"/>
      <c r="BQ33" s="26"/>
      <c r="BR33" s="26"/>
      <c r="BS33" s="23">
        <v>0</v>
      </c>
      <c r="BT33" s="27" t="s">
        <v>44</v>
      </c>
      <c r="BU33" s="23">
        <v>0</v>
      </c>
      <c r="BV33" s="23" t="s">
        <v>1445</v>
      </c>
      <c r="BW33" s="23" t="s">
        <v>1445</v>
      </c>
      <c r="BX33" s="12" t="s">
        <v>44</v>
      </c>
      <c r="BY33" s="18" t="s">
        <v>44</v>
      </c>
      <c r="BZ33" s="22" t="s">
        <v>44</v>
      </c>
      <c r="CA33" s="18"/>
      <c r="CB33" s="18"/>
      <c r="CC33" s="18"/>
      <c r="CD33" s="54">
        <v>0</v>
      </c>
      <c r="CE33" s="27" t="s">
        <v>44</v>
      </c>
      <c r="CF33" s="158">
        <v>0</v>
      </c>
      <c r="CG33" s="23" t="s">
        <v>44</v>
      </c>
      <c r="CH33" s="23" t="s">
        <v>44</v>
      </c>
      <c r="CI33" s="23" t="s">
        <v>44</v>
      </c>
      <c r="CJ33" s="23" t="s">
        <v>44</v>
      </c>
      <c r="CK33" s="23">
        <v>0</v>
      </c>
      <c r="CL33" s="23" t="s">
        <v>1445</v>
      </c>
      <c r="CM33" s="23" t="s">
        <v>1445</v>
      </c>
      <c r="CN33" s="23" t="s">
        <v>44</v>
      </c>
      <c r="CO33" s="23" t="s">
        <v>44</v>
      </c>
    </row>
    <row r="34" spans="1:93" s="46" customFormat="1" ht="15" customHeight="1" x14ac:dyDescent="0.25">
      <c r="A34" s="29">
        <f t="shared" si="0"/>
        <v>20</v>
      </c>
      <c r="B34" s="30">
        <v>44013</v>
      </c>
      <c r="C34" s="30">
        <v>44043</v>
      </c>
      <c r="D34" s="33" t="s">
        <v>53</v>
      </c>
      <c r="E34" s="32">
        <v>44055</v>
      </c>
      <c r="F34" s="33" t="s">
        <v>490</v>
      </c>
      <c r="G34" s="30">
        <v>43826</v>
      </c>
      <c r="H34" s="33" t="s">
        <v>54</v>
      </c>
      <c r="I34" s="34">
        <v>106006256</v>
      </c>
      <c r="J34" s="33" t="s">
        <v>55</v>
      </c>
      <c r="K34" s="33" t="s">
        <v>56</v>
      </c>
      <c r="L34" s="33" t="s">
        <v>57</v>
      </c>
      <c r="M34" s="33" t="s">
        <v>55</v>
      </c>
      <c r="N34" s="33" t="s">
        <v>56</v>
      </c>
      <c r="O34" s="33" t="s">
        <v>58</v>
      </c>
      <c r="P34" s="35">
        <v>6.24</v>
      </c>
      <c r="Q34" s="36">
        <v>34302</v>
      </c>
      <c r="R34" s="51"/>
      <c r="S34" s="35">
        <v>3470</v>
      </c>
      <c r="T34" s="35">
        <v>1119.1369999999999</v>
      </c>
      <c r="U34" s="35">
        <v>3379</v>
      </c>
      <c r="V34" s="52"/>
      <c r="W34" s="52"/>
      <c r="X34" s="32"/>
      <c r="Y34" s="32" t="s">
        <v>1348</v>
      </c>
      <c r="Z34" s="32" t="s">
        <v>1444</v>
      </c>
      <c r="AA34" s="32">
        <v>38681</v>
      </c>
      <c r="AB34" s="32" t="s">
        <v>1443</v>
      </c>
      <c r="AC34" s="32" t="s">
        <v>1442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35">
        <v>3224.41</v>
      </c>
      <c r="BD34" s="35">
        <v>0</v>
      </c>
      <c r="BE34" s="47" t="s">
        <v>44</v>
      </c>
      <c r="BF34" s="47" t="s">
        <v>44</v>
      </c>
      <c r="BG34" s="47" t="s">
        <v>44</v>
      </c>
      <c r="BH34" s="155">
        <v>0</v>
      </c>
      <c r="BI34" s="44" t="s">
        <v>44</v>
      </c>
      <c r="BJ34" s="45">
        <v>0</v>
      </c>
      <c r="BK34" s="45" t="s">
        <v>44</v>
      </c>
      <c r="BL34" s="45" t="s">
        <v>44</v>
      </c>
      <c r="BM34" s="32" t="s">
        <v>44</v>
      </c>
      <c r="BN34" s="32" t="s">
        <v>44</v>
      </c>
      <c r="BO34" s="43" t="s">
        <v>240</v>
      </c>
      <c r="BP34" s="47">
        <v>3224.41</v>
      </c>
      <c r="BQ34" s="47">
        <v>3224.8130000000001</v>
      </c>
      <c r="BR34" s="47">
        <v>0.81299999999999994</v>
      </c>
      <c r="BS34" s="45">
        <v>3224</v>
      </c>
      <c r="BT34" s="44" t="s">
        <v>44</v>
      </c>
      <c r="BU34" s="45">
        <v>3224</v>
      </c>
      <c r="BV34" s="45" t="s">
        <v>1441</v>
      </c>
      <c r="BW34" s="45" t="s">
        <v>1440</v>
      </c>
      <c r="BX34" s="30">
        <v>44408</v>
      </c>
      <c r="BY34" s="32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51">
        <v>0</v>
      </c>
      <c r="CE34" s="32" t="s">
        <v>44</v>
      </c>
      <c r="CF34" s="157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5">
        <v>3224</v>
      </c>
      <c r="CL34" s="45" t="s">
        <v>1441</v>
      </c>
      <c r="CM34" s="45" t="s">
        <v>1440</v>
      </c>
      <c r="CN34" s="30">
        <v>44408</v>
      </c>
      <c r="CO34" s="32" t="s">
        <v>45</v>
      </c>
    </row>
    <row r="35" spans="1:93" s="46" customFormat="1" ht="15" customHeight="1" x14ac:dyDescent="0.25">
      <c r="A35" s="29">
        <f t="shared" si="0"/>
        <v>21</v>
      </c>
      <c r="B35" s="30">
        <v>44013</v>
      </c>
      <c r="C35" s="30">
        <v>44043</v>
      </c>
      <c r="D35" s="33" t="s">
        <v>59</v>
      </c>
      <c r="E35" s="32">
        <v>44055</v>
      </c>
      <c r="F35" s="33" t="s">
        <v>490</v>
      </c>
      <c r="G35" s="30">
        <v>43826</v>
      </c>
      <c r="H35" s="33" t="s">
        <v>54</v>
      </c>
      <c r="I35" s="34">
        <v>106006256</v>
      </c>
      <c r="J35" s="33" t="s">
        <v>55</v>
      </c>
      <c r="K35" s="33" t="s">
        <v>56</v>
      </c>
      <c r="L35" s="33" t="s">
        <v>60</v>
      </c>
      <c r="M35" s="33" t="s">
        <v>55</v>
      </c>
      <c r="N35" s="33" t="s">
        <v>56</v>
      </c>
      <c r="O35" s="33" t="s">
        <v>58</v>
      </c>
      <c r="P35" s="35">
        <v>2.004</v>
      </c>
      <c r="Q35" s="36">
        <v>34297</v>
      </c>
      <c r="R35" s="51"/>
      <c r="S35" s="35">
        <v>1031</v>
      </c>
      <c r="T35" s="35">
        <v>441.322</v>
      </c>
      <c r="U35" s="35">
        <v>1415.4</v>
      </c>
      <c r="V35" s="52"/>
      <c r="W35" s="52"/>
      <c r="X35" s="32"/>
      <c r="Y35" s="32" t="s">
        <v>1439</v>
      </c>
      <c r="Z35" s="32" t="s">
        <v>1438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35">
        <v>1318.799</v>
      </c>
      <c r="BD35" s="35">
        <v>0</v>
      </c>
      <c r="BE35" s="47" t="s">
        <v>44</v>
      </c>
      <c r="BF35" s="47" t="s">
        <v>44</v>
      </c>
      <c r="BG35" s="47" t="s">
        <v>44</v>
      </c>
      <c r="BH35" s="155">
        <v>0</v>
      </c>
      <c r="BI35" s="44" t="s">
        <v>44</v>
      </c>
      <c r="BJ35" s="45">
        <v>0</v>
      </c>
      <c r="BK35" s="45" t="s">
        <v>44</v>
      </c>
      <c r="BL35" s="45" t="s">
        <v>44</v>
      </c>
      <c r="BM35" s="32" t="s">
        <v>44</v>
      </c>
      <c r="BN35" s="32" t="s">
        <v>44</v>
      </c>
      <c r="BO35" s="43" t="s">
        <v>240</v>
      </c>
      <c r="BP35" s="47">
        <v>1318.799</v>
      </c>
      <c r="BQ35" s="47">
        <v>1319.6120000000001</v>
      </c>
      <c r="BR35" s="47">
        <v>0.61199999999999999</v>
      </c>
      <c r="BS35" s="45">
        <v>1319</v>
      </c>
      <c r="BT35" s="44" t="s">
        <v>44</v>
      </c>
      <c r="BU35" s="45">
        <v>1319</v>
      </c>
      <c r="BV35" s="45" t="s">
        <v>1437</v>
      </c>
      <c r="BW35" s="45" t="s">
        <v>1436</v>
      </c>
      <c r="BX35" s="30">
        <v>44408</v>
      </c>
      <c r="BY35" s="32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51">
        <v>0</v>
      </c>
      <c r="CE35" s="32" t="s">
        <v>44</v>
      </c>
      <c r="CF35" s="157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5">
        <v>1319</v>
      </c>
      <c r="CL35" s="45" t="s">
        <v>1437</v>
      </c>
      <c r="CM35" s="45" t="s">
        <v>1436</v>
      </c>
      <c r="CN35" s="30">
        <v>44408</v>
      </c>
      <c r="CO35" s="32" t="s">
        <v>45</v>
      </c>
    </row>
    <row r="36" spans="1:93" s="46" customFormat="1" ht="15" customHeight="1" x14ac:dyDescent="0.25">
      <c r="A36" s="29">
        <f t="shared" si="0"/>
        <v>22</v>
      </c>
      <c r="B36" s="30">
        <v>44013</v>
      </c>
      <c r="C36" s="30">
        <v>44043</v>
      </c>
      <c r="D36" s="33" t="s">
        <v>77</v>
      </c>
      <c r="E36" s="32">
        <v>44053</v>
      </c>
      <c r="F36" s="33" t="s">
        <v>489</v>
      </c>
      <c r="G36" s="30">
        <v>43826</v>
      </c>
      <c r="H36" s="33" t="s">
        <v>76</v>
      </c>
      <c r="I36" s="34">
        <v>102011085</v>
      </c>
      <c r="J36" s="33" t="s">
        <v>78</v>
      </c>
      <c r="K36" s="33" t="s">
        <v>79</v>
      </c>
      <c r="L36" s="33" t="s">
        <v>80</v>
      </c>
      <c r="M36" s="33" t="s">
        <v>78</v>
      </c>
      <c r="N36" s="33" t="s">
        <v>79</v>
      </c>
      <c r="O36" s="33" t="s">
        <v>58</v>
      </c>
      <c r="P36" s="35">
        <v>17.763999999999999</v>
      </c>
      <c r="Q36" s="36">
        <v>34296</v>
      </c>
      <c r="R36" s="51"/>
      <c r="S36" s="35">
        <v>8411</v>
      </c>
      <c r="T36" s="35">
        <v>4892.7579999999998</v>
      </c>
      <c r="U36" s="35">
        <v>7969</v>
      </c>
      <c r="V36" s="52"/>
      <c r="W36" s="52"/>
      <c r="X36" s="32"/>
      <c r="Y36" s="32" t="s">
        <v>1419</v>
      </c>
      <c r="Z36" s="32" t="s">
        <v>1435</v>
      </c>
      <c r="AA36" s="32">
        <v>39198</v>
      </c>
      <c r="AB36" s="32" t="s">
        <v>1434</v>
      </c>
      <c r="AC36" s="32" t="s">
        <v>1433</v>
      </c>
      <c r="AD36" s="32">
        <v>39198</v>
      </c>
      <c r="AE36" s="32" t="s">
        <v>1432</v>
      </c>
      <c r="AF36" s="32" t="s">
        <v>684</v>
      </c>
      <c r="AG36" s="32">
        <v>39198</v>
      </c>
      <c r="AH36" s="32" t="s">
        <v>1431</v>
      </c>
      <c r="AI36" s="32" t="s">
        <v>1132</v>
      </c>
      <c r="AJ36" s="32">
        <v>39198</v>
      </c>
      <c r="AK36" s="32" t="s">
        <v>1430</v>
      </c>
      <c r="AL36" s="32" t="s">
        <v>391</v>
      </c>
      <c r="AM36" s="32">
        <v>39198</v>
      </c>
      <c r="AN36" s="32" t="s">
        <v>1429</v>
      </c>
      <c r="AO36" s="32" t="s">
        <v>965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35">
        <v>7595.2479999999996</v>
      </c>
      <c r="BD36" s="35">
        <v>0</v>
      </c>
      <c r="BE36" s="35">
        <v>7595.2479999999996</v>
      </c>
      <c r="BF36" s="47">
        <v>7595.3959999999997</v>
      </c>
      <c r="BG36" s="47">
        <v>0.39600000000000002</v>
      </c>
      <c r="BH36" s="155">
        <v>7595</v>
      </c>
      <c r="BI36" s="44" t="s">
        <v>44</v>
      </c>
      <c r="BJ36" s="36">
        <v>7595</v>
      </c>
      <c r="BK36" s="33" t="s">
        <v>1428</v>
      </c>
      <c r="BL36" s="33" t="s">
        <v>1427</v>
      </c>
      <c r="BM36" s="30">
        <v>44408</v>
      </c>
      <c r="BN36" s="32" t="s">
        <v>45</v>
      </c>
      <c r="BO36" s="45" t="s">
        <v>44</v>
      </c>
      <c r="BP36" s="47" t="s">
        <v>44</v>
      </c>
      <c r="BQ36" s="47" t="s">
        <v>44</v>
      </c>
      <c r="BR36" s="47" t="s">
        <v>44</v>
      </c>
      <c r="BS36" s="51" t="s">
        <v>44</v>
      </c>
      <c r="BT36" s="44" t="s">
        <v>44</v>
      </c>
      <c r="BU36" s="51" t="s">
        <v>44</v>
      </c>
      <c r="BV36" s="33" t="s">
        <v>44</v>
      </c>
      <c r="BW36" s="33" t="s">
        <v>44</v>
      </c>
      <c r="BX36" s="32" t="s">
        <v>44</v>
      </c>
      <c r="BY36" s="32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51">
        <v>0</v>
      </c>
      <c r="CE36" s="32" t="s">
        <v>44</v>
      </c>
      <c r="CF36" s="157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7595</v>
      </c>
      <c r="CL36" s="33" t="s">
        <v>1428</v>
      </c>
      <c r="CM36" s="33" t="s">
        <v>1427</v>
      </c>
      <c r="CN36" s="30">
        <v>44408</v>
      </c>
      <c r="CO36" s="32" t="s">
        <v>45</v>
      </c>
    </row>
    <row r="37" spans="1:93" s="46" customFormat="1" ht="15" customHeight="1" x14ac:dyDescent="0.25">
      <c r="A37" s="29">
        <f t="shared" si="0"/>
        <v>23</v>
      </c>
      <c r="B37" s="30">
        <v>44013</v>
      </c>
      <c r="C37" s="30">
        <v>44043</v>
      </c>
      <c r="D37" s="33" t="s">
        <v>82</v>
      </c>
      <c r="E37" s="32">
        <v>44054</v>
      </c>
      <c r="F37" s="33" t="s">
        <v>492</v>
      </c>
      <c r="G37" s="30">
        <v>43826</v>
      </c>
      <c r="H37" s="33" t="s">
        <v>81</v>
      </c>
      <c r="I37" s="34">
        <v>103195446</v>
      </c>
      <c r="J37" s="33" t="s">
        <v>83</v>
      </c>
      <c r="K37" s="33" t="s">
        <v>84</v>
      </c>
      <c r="L37" s="33" t="s">
        <v>85</v>
      </c>
      <c r="M37" s="33" t="s">
        <v>83</v>
      </c>
      <c r="N37" s="33" t="s">
        <v>84</v>
      </c>
      <c r="O37" s="33" t="s">
        <v>58</v>
      </c>
      <c r="P37" s="35">
        <v>11.18</v>
      </c>
      <c r="Q37" s="36">
        <v>34300</v>
      </c>
      <c r="R37" s="51"/>
      <c r="S37" s="35">
        <v>3630</v>
      </c>
      <c r="T37" s="35">
        <v>2164.8780000000002</v>
      </c>
      <c r="U37" s="35">
        <v>3577.2</v>
      </c>
      <c r="V37" s="52"/>
      <c r="W37" s="52"/>
      <c r="X37" s="32"/>
      <c r="Y37" s="32" t="s">
        <v>1426</v>
      </c>
      <c r="Z37" s="32" t="s">
        <v>1425</v>
      </c>
      <c r="AA37" s="32">
        <v>38471</v>
      </c>
      <c r="AB37" s="32" t="s">
        <v>1424</v>
      </c>
      <c r="AC37" s="32" t="s">
        <v>1423</v>
      </c>
      <c r="AD37" s="32">
        <v>38471</v>
      </c>
      <c r="AE37" s="32" t="s">
        <v>1422</v>
      </c>
      <c r="AF37" s="32" t="s">
        <v>1421</v>
      </c>
      <c r="AG37" s="32">
        <v>39925</v>
      </c>
      <c r="AH37" s="32" t="s">
        <v>804</v>
      </c>
      <c r="AI37" s="32" t="s">
        <v>1420</v>
      </c>
      <c r="AJ37" s="32">
        <v>39925</v>
      </c>
      <c r="AK37" s="32" t="s">
        <v>1419</v>
      </c>
      <c r="AL37" s="32" t="s">
        <v>1418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35">
        <v>3430.152</v>
      </c>
      <c r="BD37" s="35">
        <v>0</v>
      </c>
      <c r="BE37" s="47" t="s">
        <v>44</v>
      </c>
      <c r="BF37" s="47" t="s">
        <v>44</v>
      </c>
      <c r="BG37" s="47" t="s">
        <v>44</v>
      </c>
      <c r="BH37" s="155">
        <v>0</v>
      </c>
      <c r="BI37" s="44" t="s">
        <v>44</v>
      </c>
      <c r="BJ37" s="45">
        <v>0</v>
      </c>
      <c r="BK37" s="45" t="s">
        <v>44</v>
      </c>
      <c r="BL37" s="45" t="s">
        <v>44</v>
      </c>
      <c r="BM37" s="32" t="s">
        <v>44</v>
      </c>
      <c r="BN37" s="32" t="s">
        <v>44</v>
      </c>
      <c r="BO37" s="43" t="s">
        <v>241</v>
      </c>
      <c r="BP37" s="47">
        <v>3430.152</v>
      </c>
      <c r="BQ37" s="47">
        <v>3430.45</v>
      </c>
      <c r="BR37" s="47">
        <v>0.45</v>
      </c>
      <c r="BS37" s="45">
        <v>3430</v>
      </c>
      <c r="BT37" s="44" t="s">
        <v>44</v>
      </c>
      <c r="BU37" s="45">
        <v>3430</v>
      </c>
      <c r="BV37" s="45" t="s">
        <v>1417</v>
      </c>
      <c r="BW37" s="45" t="s">
        <v>1416</v>
      </c>
      <c r="BX37" s="30">
        <v>44408</v>
      </c>
      <c r="BY37" s="32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51">
        <v>0</v>
      </c>
      <c r="CE37" s="32" t="s">
        <v>44</v>
      </c>
      <c r="CF37" s="157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5">
        <v>3430</v>
      </c>
      <c r="CL37" s="45" t="s">
        <v>1417</v>
      </c>
      <c r="CM37" s="45" t="s">
        <v>1416</v>
      </c>
      <c r="CN37" s="30">
        <v>44408</v>
      </c>
      <c r="CO37" s="32" t="s">
        <v>45</v>
      </c>
    </row>
    <row r="38" spans="1:93" s="46" customFormat="1" ht="15" customHeight="1" x14ac:dyDescent="0.25">
      <c r="A38" s="29">
        <f t="shared" si="0"/>
        <v>24</v>
      </c>
      <c r="B38" s="30">
        <v>44013</v>
      </c>
      <c r="C38" s="30">
        <v>44043</v>
      </c>
      <c r="D38" s="33" t="s">
        <v>89</v>
      </c>
      <c r="E38" s="32">
        <v>44055</v>
      </c>
      <c r="F38" s="32" t="s">
        <v>2303</v>
      </c>
      <c r="G38" s="32">
        <v>44411</v>
      </c>
      <c r="H38" s="33" t="s">
        <v>90</v>
      </c>
      <c r="I38" s="34">
        <v>202637962</v>
      </c>
      <c r="J38" s="33" t="s">
        <v>91</v>
      </c>
      <c r="K38" s="33" t="s">
        <v>92</v>
      </c>
      <c r="L38" s="33" t="s">
        <v>93</v>
      </c>
      <c r="M38" s="33" t="s">
        <v>91</v>
      </c>
      <c r="N38" s="33" t="s">
        <v>92</v>
      </c>
      <c r="O38" s="33" t="s">
        <v>58</v>
      </c>
      <c r="P38" s="35">
        <v>15.584</v>
      </c>
      <c r="Q38" s="36">
        <v>34305</v>
      </c>
      <c r="R38" s="51"/>
      <c r="S38" s="35">
        <v>300</v>
      </c>
      <c r="T38" s="35">
        <v>270</v>
      </c>
      <c r="U38" s="35">
        <v>230</v>
      </c>
      <c r="V38" s="52"/>
      <c r="W38" s="52"/>
      <c r="X38" s="32"/>
      <c r="Y38" s="32"/>
      <c r="Z38" s="32"/>
      <c r="AA38" s="32">
        <v>39505</v>
      </c>
      <c r="AB38" s="32"/>
      <c r="AC38" s="32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32" t="s">
        <v>2325</v>
      </c>
      <c r="AO38" s="32" t="s">
        <v>2326</v>
      </c>
      <c r="AP38" s="32">
        <v>39573</v>
      </c>
      <c r="AQ38" s="32"/>
      <c r="AR38" s="32"/>
      <c r="AS38" s="32">
        <v>39573</v>
      </c>
      <c r="AT38" s="32"/>
      <c r="AU38" s="32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35">
        <v>194.24199999999999</v>
      </c>
      <c r="BD38" s="35">
        <v>0</v>
      </c>
      <c r="BE38" s="47">
        <v>194.24199999999999</v>
      </c>
      <c r="BF38" s="47">
        <v>195.08500000000001</v>
      </c>
      <c r="BG38" s="47">
        <v>8.5000000000000006E-2</v>
      </c>
      <c r="BH38" s="155">
        <v>195</v>
      </c>
      <c r="BI38" s="44" t="s">
        <v>44</v>
      </c>
      <c r="BJ38" s="45">
        <v>195</v>
      </c>
      <c r="BK38" s="33" t="s">
        <v>2327</v>
      </c>
      <c r="BL38" s="33" t="s">
        <v>2328</v>
      </c>
      <c r="BM38" s="30">
        <v>44408</v>
      </c>
      <c r="BN38" s="32" t="s">
        <v>45</v>
      </c>
      <c r="BO38" s="45" t="s">
        <v>44</v>
      </c>
      <c r="BP38" s="47" t="s">
        <v>44</v>
      </c>
      <c r="BQ38" s="47" t="s">
        <v>44</v>
      </c>
      <c r="BR38" s="47" t="s">
        <v>44</v>
      </c>
      <c r="BS38" s="51" t="s">
        <v>44</v>
      </c>
      <c r="BT38" s="44" t="s">
        <v>44</v>
      </c>
      <c r="BU38" s="51" t="s">
        <v>44</v>
      </c>
      <c r="BV38" s="33" t="s">
        <v>44</v>
      </c>
      <c r="BW38" s="33" t="s">
        <v>44</v>
      </c>
      <c r="BX38" s="32" t="s">
        <v>44</v>
      </c>
      <c r="BY38" s="32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51">
        <v>0</v>
      </c>
      <c r="CE38" s="32" t="s">
        <v>44</v>
      </c>
      <c r="CF38" s="157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195</v>
      </c>
      <c r="CL38" s="33" t="s">
        <v>2327</v>
      </c>
      <c r="CM38" s="33" t="s">
        <v>2328</v>
      </c>
      <c r="CN38" s="30">
        <v>44408</v>
      </c>
      <c r="CO38" s="32" t="s">
        <v>45</v>
      </c>
    </row>
    <row r="39" spans="1:93" s="24" customFormat="1" ht="15" customHeight="1" x14ac:dyDescent="0.25">
      <c r="A39" s="8">
        <f t="shared" si="0"/>
        <v>25</v>
      </c>
      <c r="B39" s="12"/>
      <c r="C39" s="12"/>
      <c r="D39" s="10" t="s">
        <v>181</v>
      </c>
      <c r="E39" s="11" t="s">
        <v>44</v>
      </c>
      <c r="F39" s="10" t="s">
        <v>267</v>
      </c>
      <c r="G39" s="12">
        <v>43809</v>
      </c>
      <c r="H39" s="10" t="s">
        <v>182</v>
      </c>
      <c r="I39" s="13">
        <v>201200529</v>
      </c>
      <c r="J39" s="10" t="s">
        <v>183</v>
      </c>
      <c r="K39" s="10" t="s">
        <v>184</v>
      </c>
      <c r="L39" s="10" t="s">
        <v>185</v>
      </c>
      <c r="M39" s="10" t="s">
        <v>183</v>
      </c>
      <c r="N39" s="10" t="s">
        <v>184</v>
      </c>
      <c r="O39" s="10" t="s">
        <v>46</v>
      </c>
      <c r="P39" s="14">
        <v>6.6660000000000004</v>
      </c>
      <c r="Q39" s="15"/>
      <c r="R39" s="54"/>
      <c r="S39" s="14"/>
      <c r="T39" s="14"/>
      <c r="U39" s="14"/>
      <c r="V39" s="53"/>
      <c r="W39" s="53"/>
      <c r="X39" s="18"/>
      <c r="Y39" s="18"/>
      <c r="Z39" s="18"/>
      <c r="AA39" s="18">
        <v>41153</v>
      </c>
      <c r="AB39" s="18"/>
      <c r="AC39" s="18"/>
      <c r="AD39" s="18">
        <v>41153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 t="s">
        <v>44</v>
      </c>
      <c r="BA39" s="18" t="s">
        <v>44</v>
      </c>
      <c r="BB39" s="18" t="s">
        <v>44</v>
      </c>
      <c r="BC39" s="14"/>
      <c r="BD39" s="14"/>
      <c r="BE39" s="26"/>
      <c r="BF39" s="26"/>
      <c r="BG39" s="26"/>
      <c r="BH39" s="156">
        <v>0</v>
      </c>
      <c r="BI39" s="27" t="s">
        <v>44</v>
      </c>
      <c r="BJ39" s="23">
        <v>0</v>
      </c>
      <c r="BK39" s="10" t="s">
        <v>1415</v>
      </c>
      <c r="BL39" s="10" t="s">
        <v>1415</v>
      </c>
      <c r="BM39" s="18" t="s">
        <v>44</v>
      </c>
      <c r="BN39" s="18" t="s">
        <v>44</v>
      </c>
      <c r="BO39" s="23" t="s">
        <v>44</v>
      </c>
      <c r="BP39" s="23"/>
      <c r="BQ39" s="23"/>
      <c r="BR39" s="23"/>
      <c r="BS39" s="23">
        <v>0</v>
      </c>
      <c r="BT39" s="27" t="s">
        <v>44</v>
      </c>
      <c r="BU39" s="23">
        <v>0</v>
      </c>
      <c r="BV39" s="10" t="s">
        <v>44</v>
      </c>
      <c r="BW39" s="10" t="s">
        <v>44</v>
      </c>
      <c r="BX39" s="12" t="s">
        <v>44</v>
      </c>
      <c r="BY39" s="18" t="s">
        <v>44</v>
      </c>
      <c r="BZ39" s="22" t="s">
        <v>44</v>
      </c>
      <c r="CA39" s="18"/>
      <c r="CB39" s="18"/>
      <c r="CC39" s="18"/>
      <c r="CD39" s="54">
        <v>0</v>
      </c>
      <c r="CE39" s="27" t="s">
        <v>44</v>
      </c>
      <c r="CF39" s="158">
        <v>0</v>
      </c>
      <c r="CG39" s="23" t="s">
        <v>44</v>
      </c>
      <c r="CH39" s="23" t="s">
        <v>44</v>
      </c>
      <c r="CI39" s="23" t="s">
        <v>44</v>
      </c>
      <c r="CJ39" s="23" t="s">
        <v>44</v>
      </c>
      <c r="CK39" s="15">
        <v>0</v>
      </c>
      <c r="CL39" s="10" t="s">
        <v>1415</v>
      </c>
      <c r="CM39" s="10" t="s">
        <v>1415</v>
      </c>
      <c r="CN39" s="23" t="s">
        <v>44</v>
      </c>
      <c r="CO39" s="23" t="s">
        <v>44</v>
      </c>
    </row>
    <row r="40" spans="1:93" s="24" customFormat="1" ht="15" customHeight="1" x14ac:dyDescent="0.25">
      <c r="A40" s="8">
        <f t="shared" si="0"/>
        <v>26</v>
      </c>
      <c r="B40" s="12"/>
      <c r="C40" s="12"/>
      <c r="D40" s="10" t="s">
        <v>223</v>
      </c>
      <c r="E40" s="11" t="s">
        <v>44</v>
      </c>
      <c r="F40" s="10" t="s">
        <v>260</v>
      </c>
      <c r="G40" s="12">
        <v>43850</v>
      </c>
      <c r="H40" s="10" t="s">
        <v>224</v>
      </c>
      <c r="I40" s="13">
        <v>107009273</v>
      </c>
      <c r="J40" s="10" t="s">
        <v>225</v>
      </c>
      <c r="K40" s="10" t="s">
        <v>226</v>
      </c>
      <c r="L40" s="10" t="s">
        <v>227</v>
      </c>
      <c r="M40" s="10" t="s">
        <v>225</v>
      </c>
      <c r="N40" s="10" t="s">
        <v>226</v>
      </c>
      <c r="O40" s="10" t="s">
        <v>58</v>
      </c>
      <c r="P40" s="14">
        <v>6</v>
      </c>
      <c r="Q40" s="15"/>
      <c r="R40" s="54"/>
      <c r="S40" s="14"/>
      <c r="T40" s="14"/>
      <c r="U40" s="14"/>
      <c r="V40" s="53"/>
      <c r="W40" s="53"/>
      <c r="X40" s="18"/>
      <c r="Y40" s="18"/>
      <c r="Z40" s="18"/>
      <c r="AA40" s="18"/>
      <c r="AB40" s="18"/>
      <c r="AC40" s="18"/>
      <c r="AD40" s="18"/>
      <c r="AE40" s="18"/>
      <c r="AF40" s="18"/>
      <c r="AG40" s="18">
        <v>28522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 t="s">
        <v>44</v>
      </c>
      <c r="BA40" s="18" t="s">
        <v>44</v>
      </c>
      <c r="BB40" s="18" t="s">
        <v>44</v>
      </c>
      <c r="BC40" s="14"/>
      <c r="BD40" s="14"/>
      <c r="BE40" s="26"/>
      <c r="BF40" s="26"/>
      <c r="BG40" s="26"/>
      <c r="BH40" s="156">
        <v>0</v>
      </c>
      <c r="BI40" s="27" t="s">
        <v>44</v>
      </c>
      <c r="BJ40" s="23">
        <v>0</v>
      </c>
      <c r="BK40" s="18" t="s">
        <v>44</v>
      </c>
      <c r="BL40" s="18" t="s">
        <v>44</v>
      </c>
      <c r="BM40" s="18" t="s">
        <v>44</v>
      </c>
      <c r="BN40" s="18" t="s">
        <v>44</v>
      </c>
      <c r="BO40" s="22" t="s">
        <v>241</v>
      </c>
      <c r="BP40" s="26"/>
      <c r="BQ40" s="26"/>
      <c r="BR40" s="26"/>
      <c r="BS40" s="15">
        <v>0</v>
      </c>
      <c r="BT40" s="27" t="s">
        <v>44</v>
      </c>
      <c r="BU40" s="15">
        <v>0</v>
      </c>
      <c r="BV40" s="23" t="s">
        <v>1414</v>
      </c>
      <c r="BW40" s="23" t="s">
        <v>1414</v>
      </c>
      <c r="BX40" s="12" t="s">
        <v>44</v>
      </c>
      <c r="BY40" s="18" t="s">
        <v>44</v>
      </c>
      <c r="BZ40" s="22" t="s">
        <v>44</v>
      </c>
      <c r="CA40" s="18"/>
      <c r="CB40" s="18"/>
      <c r="CC40" s="18"/>
      <c r="CD40" s="54">
        <v>0</v>
      </c>
      <c r="CE40" s="27" t="s">
        <v>44</v>
      </c>
      <c r="CF40" s="158">
        <v>0</v>
      </c>
      <c r="CG40" s="23" t="s">
        <v>44</v>
      </c>
      <c r="CH40" s="23" t="s">
        <v>44</v>
      </c>
      <c r="CI40" s="23" t="s">
        <v>44</v>
      </c>
      <c r="CJ40" s="23" t="s">
        <v>44</v>
      </c>
      <c r="CK40" s="15">
        <v>0</v>
      </c>
      <c r="CL40" s="23" t="s">
        <v>1414</v>
      </c>
      <c r="CM40" s="23" t="s">
        <v>1414</v>
      </c>
      <c r="CN40" s="23" t="s">
        <v>44</v>
      </c>
      <c r="CO40" s="23" t="s">
        <v>44</v>
      </c>
    </row>
    <row r="41" spans="1:93" s="46" customFormat="1" ht="15" customHeight="1" x14ac:dyDescent="0.25">
      <c r="A41" s="29">
        <f t="shared" si="0"/>
        <v>27</v>
      </c>
      <c r="B41" s="30">
        <v>44013</v>
      </c>
      <c r="C41" s="30">
        <v>44043</v>
      </c>
      <c r="D41" s="33" t="s">
        <v>106</v>
      </c>
      <c r="E41" s="32">
        <v>44054</v>
      </c>
      <c r="F41" s="33" t="s">
        <v>504</v>
      </c>
      <c r="G41" s="30">
        <v>43873</v>
      </c>
      <c r="H41" s="33" t="s">
        <v>107</v>
      </c>
      <c r="I41" s="34">
        <v>113012360</v>
      </c>
      <c r="J41" s="33" t="s">
        <v>108</v>
      </c>
      <c r="K41" s="33" t="s">
        <v>109</v>
      </c>
      <c r="L41" s="33" t="s">
        <v>110</v>
      </c>
      <c r="M41" s="33" t="s">
        <v>108</v>
      </c>
      <c r="N41" s="33" t="s">
        <v>109</v>
      </c>
      <c r="O41" s="33" t="s">
        <v>58</v>
      </c>
      <c r="P41" s="35">
        <v>105</v>
      </c>
      <c r="Q41" s="36"/>
      <c r="R41" s="51">
        <v>8901</v>
      </c>
      <c r="S41" s="35">
        <v>60133.3</v>
      </c>
      <c r="T41" s="35">
        <v>50174.9</v>
      </c>
      <c r="U41" s="35">
        <v>24017.24</v>
      </c>
      <c r="V41" s="52"/>
      <c r="W41" s="52"/>
      <c r="X41" s="32"/>
      <c r="Y41" s="32"/>
      <c r="Z41" s="32"/>
      <c r="AA41" s="32"/>
      <c r="AB41" s="32"/>
      <c r="AC41" s="32"/>
      <c r="AD41" s="32"/>
      <c r="AE41" s="32"/>
      <c r="AF41" s="32"/>
      <c r="AG41" s="32">
        <v>34144</v>
      </c>
      <c r="AH41" s="32"/>
      <c r="AI41" s="32"/>
      <c r="AJ41" s="32">
        <v>21303</v>
      </c>
      <c r="AK41" s="32" t="s">
        <v>1413</v>
      </c>
      <c r="AL41" s="32" t="s">
        <v>1412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35">
        <v>18935.93</v>
      </c>
      <c r="BD41" s="35">
        <v>0</v>
      </c>
      <c r="BE41" s="47">
        <v>17004.013999999999</v>
      </c>
      <c r="BF41" s="47">
        <v>17004.096000000001</v>
      </c>
      <c r="BG41" s="47">
        <v>9.6000000000000002E-2</v>
      </c>
      <c r="BH41" s="155">
        <v>17004</v>
      </c>
      <c r="BI41" s="44" t="s">
        <v>44</v>
      </c>
      <c r="BJ41" s="36">
        <v>17004</v>
      </c>
      <c r="BK41" s="33" t="s">
        <v>1408</v>
      </c>
      <c r="BL41" s="33" t="s">
        <v>1411</v>
      </c>
      <c r="BM41" s="30">
        <v>44408</v>
      </c>
      <c r="BN41" s="32" t="s">
        <v>45</v>
      </c>
      <c r="BO41" s="43" t="s">
        <v>240</v>
      </c>
      <c r="BP41" s="47">
        <v>1931.64</v>
      </c>
      <c r="BQ41" s="47">
        <v>1932.604</v>
      </c>
      <c r="BR41" s="47">
        <v>0.60399999999999998</v>
      </c>
      <c r="BS41" s="36">
        <v>1932</v>
      </c>
      <c r="BT41" s="44" t="s">
        <v>44</v>
      </c>
      <c r="BU41" s="36">
        <v>1932</v>
      </c>
      <c r="BV41" s="33" t="s">
        <v>1410</v>
      </c>
      <c r="BW41" s="33" t="s">
        <v>1407</v>
      </c>
      <c r="BX41" s="30">
        <v>44408</v>
      </c>
      <c r="BY41" s="32" t="s">
        <v>45</v>
      </c>
      <c r="BZ41" s="49" t="s">
        <v>244</v>
      </c>
      <c r="CA41" s="47">
        <v>0.27600000000000002</v>
      </c>
      <c r="CB41" s="47">
        <v>0.45400000000000001</v>
      </c>
      <c r="CC41" s="47">
        <v>0.45400000000000001</v>
      </c>
      <c r="CD41" s="45">
        <v>0</v>
      </c>
      <c r="CE41" s="44" t="s">
        <v>44</v>
      </c>
      <c r="CF41" s="157">
        <v>0</v>
      </c>
      <c r="CG41" s="33" t="s">
        <v>1409</v>
      </c>
      <c r="CH41" s="33" t="s">
        <v>1409</v>
      </c>
      <c r="CI41" s="45" t="s">
        <v>44</v>
      </c>
      <c r="CJ41" s="45" t="s">
        <v>44</v>
      </c>
      <c r="CK41" s="36">
        <v>18936</v>
      </c>
      <c r="CL41" s="33" t="s">
        <v>1408</v>
      </c>
      <c r="CM41" s="33" t="s">
        <v>1407</v>
      </c>
      <c r="CN41" s="30">
        <v>44408</v>
      </c>
      <c r="CO41" s="32" t="s">
        <v>45</v>
      </c>
    </row>
    <row r="42" spans="1:93" s="46" customFormat="1" ht="15" customHeight="1" x14ac:dyDescent="0.25">
      <c r="A42" s="29">
        <f t="shared" si="0"/>
        <v>28</v>
      </c>
      <c r="B42" s="30">
        <v>44013</v>
      </c>
      <c r="C42" s="30">
        <v>44043</v>
      </c>
      <c r="D42" s="33" t="s">
        <v>111</v>
      </c>
      <c r="E42" s="32">
        <v>44055</v>
      </c>
      <c r="F42" s="33" t="s">
        <v>506</v>
      </c>
      <c r="G42" s="30">
        <v>43873</v>
      </c>
      <c r="H42" s="33" t="s">
        <v>112</v>
      </c>
      <c r="I42" s="34">
        <v>114005624</v>
      </c>
      <c r="J42" s="33" t="s">
        <v>113</v>
      </c>
      <c r="K42" s="33" t="s">
        <v>114</v>
      </c>
      <c r="L42" s="33" t="s">
        <v>115</v>
      </c>
      <c r="M42" s="33" t="s">
        <v>113</v>
      </c>
      <c r="N42" s="33" t="s">
        <v>114</v>
      </c>
      <c r="O42" s="33" t="s">
        <v>58</v>
      </c>
      <c r="P42" s="35">
        <v>68.180000000000007</v>
      </c>
      <c r="Q42" s="36">
        <v>34296</v>
      </c>
      <c r="R42" s="51"/>
      <c r="S42" s="35">
        <v>21318</v>
      </c>
      <c r="T42" s="35">
        <v>9928</v>
      </c>
      <c r="U42" s="35">
        <v>22445</v>
      </c>
      <c r="V42" s="52">
        <v>21.5</v>
      </c>
      <c r="W42" s="52">
        <v>80.55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35">
        <v>20960.535</v>
      </c>
      <c r="BD42" s="35">
        <v>0</v>
      </c>
      <c r="BE42" s="47">
        <v>18000.596000000001</v>
      </c>
      <c r="BF42" s="47">
        <v>18001.387999999999</v>
      </c>
      <c r="BG42" s="47">
        <v>0.38800000000000001</v>
      </c>
      <c r="BH42" s="155">
        <v>18001</v>
      </c>
      <c r="BI42" s="44" t="s">
        <v>44</v>
      </c>
      <c r="BJ42" s="36">
        <v>18001</v>
      </c>
      <c r="BK42" s="33" t="s">
        <v>1404</v>
      </c>
      <c r="BL42" s="33" t="s">
        <v>1406</v>
      </c>
      <c r="BM42" s="30">
        <v>44408</v>
      </c>
      <c r="BN42" s="32" t="s">
        <v>45</v>
      </c>
      <c r="BO42" s="43" t="s">
        <v>240</v>
      </c>
      <c r="BP42" s="47">
        <v>2959.9389999999999</v>
      </c>
      <c r="BQ42" s="47">
        <v>2960.6080000000002</v>
      </c>
      <c r="BR42" s="47">
        <v>0.60799999999999998</v>
      </c>
      <c r="BS42" s="36">
        <v>2960</v>
      </c>
      <c r="BT42" s="44" t="s">
        <v>44</v>
      </c>
      <c r="BU42" s="36">
        <v>2960</v>
      </c>
      <c r="BV42" s="33" t="s">
        <v>1405</v>
      </c>
      <c r="BW42" s="33" t="s">
        <v>1403</v>
      </c>
      <c r="BX42" s="30">
        <v>44408</v>
      </c>
      <c r="BY42" s="32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51">
        <v>0</v>
      </c>
      <c r="CE42" s="32" t="s">
        <v>44</v>
      </c>
      <c r="CF42" s="157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20961</v>
      </c>
      <c r="CL42" s="33" t="s">
        <v>1404</v>
      </c>
      <c r="CM42" s="33" t="s">
        <v>1403</v>
      </c>
      <c r="CN42" s="30">
        <v>44408</v>
      </c>
      <c r="CO42" s="32" t="s">
        <v>45</v>
      </c>
    </row>
    <row r="43" spans="1:93" s="46" customFormat="1" ht="15" customHeight="1" x14ac:dyDescent="0.25">
      <c r="A43" s="29">
        <f t="shared" si="0"/>
        <v>29</v>
      </c>
      <c r="B43" s="30">
        <v>44013</v>
      </c>
      <c r="C43" s="30">
        <v>44043</v>
      </c>
      <c r="D43" s="33" t="s">
        <v>116</v>
      </c>
      <c r="E43" s="32">
        <v>44054</v>
      </c>
      <c r="F43" s="33" t="s">
        <v>500</v>
      </c>
      <c r="G43" s="30">
        <v>43873</v>
      </c>
      <c r="H43" s="33" t="s">
        <v>117</v>
      </c>
      <c r="I43" s="34">
        <v>831609046</v>
      </c>
      <c r="J43" s="33" t="s">
        <v>47</v>
      </c>
      <c r="K43" s="33" t="s">
        <v>68</v>
      </c>
      <c r="L43" s="33" t="s">
        <v>118</v>
      </c>
      <c r="M43" s="33" t="s">
        <v>47</v>
      </c>
      <c r="N43" s="33" t="s">
        <v>68</v>
      </c>
      <c r="O43" s="33" t="s">
        <v>58</v>
      </c>
      <c r="P43" s="35">
        <v>72</v>
      </c>
      <c r="Q43" s="36">
        <v>34297</v>
      </c>
      <c r="R43" s="51"/>
      <c r="S43" s="35">
        <v>55133</v>
      </c>
      <c r="T43" s="35">
        <v>44780.124000000003</v>
      </c>
      <c r="U43" s="35">
        <v>21623</v>
      </c>
      <c r="V43" s="52"/>
      <c r="W43" s="5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>
        <v>42360</v>
      </c>
      <c r="AW43" s="32" t="s">
        <v>1402</v>
      </c>
      <c r="AX43" s="32" t="s">
        <v>1401</v>
      </c>
      <c r="AY43" s="32">
        <v>42244</v>
      </c>
      <c r="AZ43" s="32" t="s">
        <v>44</v>
      </c>
      <c r="BA43" s="32" t="s">
        <v>44</v>
      </c>
      <c r="BB43" s="32" t="s">
        <v>44</v>
      </c>
      <c r="BC43" s="35">
        <v>17549.330000000002</v>
      </c>
      <c r="BD43" s="35">
        <v>0</v>
      </c>
      <c r="BE43" s="47">
        <v>17545.642</v>
      </c>
      <c r="BF43" s="47">
        <v>17545.713</v>
      </c>
      <c r="BG43" s="47">
        <v>0.71299999999999997</v>
      </c>
      <c r="BH43" s="155">
        <v>17545</v>
      </c>
      <c r="BI43" s="44" t="s">
        <v>44</v>
      </c>
      <c r="BJ43" s="45">
        <v>17545</v>
      </c>
      <c r="BK43" s="33" t="s">
        <v>1398</v>
      </c>
      <c r="BL43" s="33" t="s">
        <v>1400</v>
      </c>
      <c r="BM43" s="30">
        <v>44408</v>
      </c>
      <c r="BN43" s="32" t="s">
        <v>45</v>
      </c>
      <c r="BO43" s="43" t="s">
        <v>240</v>
      </c>
      <c r="BP43" s="47">
        <v>3.6880000000000002</v>
      </c>
      <c r="BQ43" s="47">
        <v>4.4630000000000001</v>
      </c>
      <c r="BR43" s="47">
        <v>0.46300000000000002</v>
      </c>
      <c r="BS43" s="45">
        <v>4</v>
      </c>
      <c r="BT43" s="44" t="s">
        <v>44</v>
      </c>
      <c r="BU43" s="45">
        <v>4</v>
      </c>
      <c r="BV43" s="33" t="s">
        <v>1399</v>
      </c>
      <c r="BW43" s="33" t="s">
        <v>1397</v>
      </c>
      <c r="BX43" s="30">
        <v>44408</v>
      </c>
      <c r="BY43" s="32" t="s">
        <v>45</v>
      </c>
      <c r="BZ43" s="32" t="s">
        <v>44</v>
      </c>
      <c r="CA43" s="32" t="s">
        <v>44</v>
      </c>
      <c r="CB43" s="32" t="s">
        <v>44</v>
      </c>
      <c r="CC43" s="32" t="s">
        <v>44</v>
      </c>
      <c r="CD43" s="51">
        <v>0</v>
      </c>
      <c r="CE43" s="32" t="s">
        <v>44</v>
      </c>
      <c r="CF43" s="157">
        <v>0</v>
      </c>
      <c r="CG43" s="32" t="s">
        <v>44</v>
      </c>
      <c r="CH43" s="32" t="s">
        <v>44</v>
      </c>
      <c r="CI43" s="32" t="s">
        <v>44</v>
      </c>
      <c r="CJ43" s="32" t="s">
        <v>44</v>
      </c>
      <c r="CK43" s="45">
        <v>17549</v>
      </c>
      <c r="CL43" s="33" t="s">
        <v>1398</v>
      </c>
      <c r="CM43" s="33" t="s">
        <v>1397</v>
      </c>
      <c r="CN43" s="30">
        <v>44408</v>
      </c>
      <c r="CO43" s="32" t="s">
        <v>45</v>
      </c>
    </row>
    <row r="44" spans="1:93" s="46" customFormat="1" ht="15" customHeight="1" x14ac:dyDescent="0.25">
      <c r="A44" s="29">
        <f t="shared" si="0"/>
        <v>30</v>
      </c>
      <c r="B44" s="30">
        <v>44013</v>
      </c>
      <c r="C44" s="30">
        <v>44043</v>
      </c>
      <c r="D44" s="33" t="s">
        <v>169</v>
      </c>
      <c r="E44" s="32">
        <v>44054</v>
      </c>
      <c r="F44" s="33" t="s">
        <v>501</v>
      </c>
      <c r="G44" s="30">
        <v>43873</v>
      </c>
      <c r="H44" s="33" t="s">
        <v>117</v>
      </c>
      <c r="I44" s="34">
        <v>831609046</v>
      </c>
      <c r="J44" s="33" t="s">
        <v>47</v>
      </c>
      <c r="K44" s="33" t="s">
        <v>68</v>
      </c>
      <c r="L44" s="33" t="s">
        <v>170</v>
      </c>
      <c r="M44" s="33" t="s">
        <v>47</v>
      </c>
      <c r="N44" s="33" t="s">
        <v>68</v>
      </c>
      <c r="O44" s="33" t="s">
        <v>58</v>
      </c>
      <c r="P44" s="35">
        <v>166.84899999999999</v>
      </c>
      <c r="Q44" s="36">
        <v>34296</v>
      </c>
      <c r="R44" s="51"/>
      <c r="S44" s="35">
        <v>62630</v>
      </c>
      <c r="T44" s="35">
        <v>36159</v>
      </c>
      <c r="U44" s="35">
        <v>20377.98</v>
      </c>
      <c r="V44" s="52"/>
      <c r="W44" s="52"/>
      <c r="X44" s="32"/>
      <c r="Y44" s="32"/>
      <c r="Z44" s="32"/>
      <c r="AA44" s="32">
        <v>23511</v>
      </c>
      <c r="AB44" s="32"/>
      <c r="AC44" s="32"/>
      <c r="AD44" s="32">
        <v>23544</v>
      </c>
      <c r="AE44" s="32"/>
      <c r="AF44" s="32"/>
      <c r="AG44" s="32"/>
      <c r="AH44" s="32" t="s">
        <v>1396</v>
      </c>
      <c r="AI44" s="32" t="s">
        <v>1395</v>
      </c>
      <c r="AJ44" s="32">
        <v>43501</v>
      </c>
      <c r="AK44" s="32"/>
      <c r="AL44" s="32"/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35">
        <v>16434.276999999998</v>
      </c>
      <c r="BD44" s="35">
        <v>0</v>
      </c>
      <c r="BE44" s="35">
        <v>14730.76</v>
      </c>
      <c r="BF44" s="47">
        <v>14730.856</v>
      </c>
      <c r="BG44" s="47">
        <v>0.85599999999999998</v>
      </c>
      <c r="BH44" s="155">
        <v>14730</v>
      </c>
      <c r="BI44" s="44" t="s">
        <v>44</v>
      </c>
      <c r="BJ44" s="45">
        <v>14730</v>
      </c>
      <c r="BK44" s="33" t="s">
        <v>1392</v>
      </c>
      <c r="BL44" s="33" t="s">
        <v>1394</v>
      </c>
      <c r="BM44" s="30">
        <v>44408</v>
      </c>
      <c r="BN44" s="32" t="s">
        <v>45</v>
      </c>
      <c r="BO44" s="43" t="s">
        <v>240</v>
      </c>
      <c r="BP44" s="35">
        <v>1703.5170000000001</v>
      </c>
      <c r="BQ44" s="47">
        <v>1703.578</v>
      </c>
      <c r="BR44" s="47">
        <v>0.57799999999999996</v>
      </c>
      <c r="BS44" s="45">
        <v>1703</v>
      </c>
      <c r="BT44" s="44" t="s">
        <v>44</v>
      </c>
      <c r="BU44" s="45">
        <v>1703</v>
      </c>
      <c r="BV44" s="33" t="s">
        <v>1393</v>
      </c>
      <c r="BW44" s="33" t="s">
        <v>1391</v>
      </c>
      <c r="BX44" s="30">
        <v>44408</v>
      </c>
      <c r="BY44" s="32" t="s">
        <v>45</v>
      </c>
      <c r="BZ44" s="32" t="s">
        <v>44</v>
      </c>
      <c r="CA44" s="32" t="s">
        <v>44</v>
      </c>
      <c r="CB44" s="32" t="s">
        <v>44</v>
      </c>
      <c r="CC44" s="32" t="s">
        <v>44</v>
      </c>
      <c r="CD44" s="51">
        <v>0</v>
      </c>
      <c r="CE44" s="32" t="s">
        <v>44</v>
      </c>
      <c r="CF44" s="157">
        <v>0</v>
      </c>
      <c r="CG44" s="32" t="s">
        <v>44</v>
      </c>
      <c r="CH44" s="32" t="s">
        <v>44</v>
      </c>
      <c r="CI44" s="32" t="s">
        <v>44</v>
      </c>
      <c r="CJ44" s="32" t="s">
        <v>44</v>
      </c>
      <c r="CK44" s="45">
        <v>16433</v>
      </c>
      <c r="CL44" s="33" t="s">
        <v>1392</v>
      </c>
      <c r="CM44" s="33" t="s">
        <v>1391</v>
      </c>
      <c r="CN44" s="30">
        <v>44408</v>
      </c>
      <c r="CO44" s="32" t="s">
        <v>45</v>
      </c>
    </row>
    <row r="45" spans="1:93" s="46" customFormat="1" ht="15" customHeight="1" x14ac:dyDescent="0.25">
      <c r="A45" s="29">
        <f t="shared" si="0"/>
        <v>31</v>
      </c>
      <c r="B45" s="30">
        <v>44013</v>
      </c>
      <c r="C45" s="30">
        <v>44043</v>
      </c>
      <c r="D45" s="33" t="s">
        <v>119</v>
      </c>
      <c r="E45" s="32">
        <v>44054</v>
      </c>
      <c r="F45" s="33" t="s">
        <v>505</v>
      </c>
      <c r="G45" s="30">
        <v>43873</v>
      </c>
      <c r="H45" s="33" t="s">
        <v>120</v>
      </c>
      <c r="I45" s="34">
        <v>115016602</v>
      </c>
      <c r="J45" s="33" t="s">
        <v>75</v>
      </c>
      <c r="K45" s="33" t="s">
        <v>74</v>
      </c>
      <c r="L45" s="33" t="s">
        <v>121</v>
      </c>
      <c r="M45" s="33" t="s">
        <v>75</v>
      </c>
      <c r="N45" s="33" t="s">
        <v>74</v>
      </c>
      <c r="O45" s="33" t="s">
        <v>58</v>
      </c>
      <c r="P45" s="35">
        <v>104.6</v>
      </c>
      <c r="Q45" s="36">
        <v>34296</v>
      </c>
      <c r="R45" s="51"/>
      <c r="S45" s="35">
        <v>4212.799</v>
      </c>
      <c r="T45" s="35">
        <v>3684</v>
      </c>
      <c r="U45" s="35">
        <v>3849.6559999999999</v>
      </c>
      <c r="V45" s="52">
        <v>20.83</v>
      </c>
      <c r="W45" s="52">
        <v>73.55</v>
      </c>
      <c r="X45" s="32">
        <v>40886</v>
      </c>
      <c r="Y45" s="32"/>
      <c r="Z45" s="32"/>
      <c r="AA45" s="32"/>
      <c r="AB45" s="32"/>
      <c r="AC45" s="32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55" t="s">
        <v>123</v>
      </c>
      <c r="BB45" s="32" t="s">
        <v>124</v>
      </c>
      <c r="BC45" s="35">
        <v>3705.759</v>
      </c>
      <c r="BD45" s="35">
        <v>0</v>
      </c>
      <c r="BE45" s="47">
        <v>3705.759</v>
      </c>
      <c r="BF45" s="47">
        <v>3706.34</v>
      </c>
      <c r="BG45" s="47">
        <v>0.34</v>
      </c>
      <c r="BH45" s="155">
        <v>3706</v>
      </c>
      <c r="BI45" s="44" t="s">
        <v>44</v>
      </c>
      <c r="BJ45" s="36">
        <v>3706</v>
      </c>
      <c r="BK45" s="33" t="s">
        <v>1390</v>
      </c>
      <c r="BL45" s="33" t="s">
        <v>1389</v>
      </c>
      <c r="BM45" s="30">
        <v>44408</v>
      </c>
      <c r="BN45" s="32" t="s">
        <v>45</v>
      </c>
      <c r="BO45" s="45" t="s">
        <v>44</v>
      </c>
      <c r="BP45" s="47" t="s">
        <v>44</v>
      </c>
      <c r="BQ45" s="47" t="s">
        <v>44</v>
      </c>
      <c r="BR45" s="47" t="s">
        <v>44</v>
      </c>
      <c r="BS45" s="51">
        <v>0</v>
      </c>
      <c r="BT45" s="44" t="s">
        <v>44</v>
      </c>
      <c r="BU45" s="51">
        <v>0</v>
      </c>
      <c r="BV45" s="33" t="s">
        <v>44</v>
      </c>
      <c r="BW45" s="33" t="s">
        <v>44</v>
      </c>
      <c r="BX45" s="32" t="s">
        <v>44</v>
      </c>
      <c r="BY45" s="32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51">
        <v>0</v>
      </c>
      <c r="CE45" s="32" t="s">
        <v>44</v>
      </c>
      <c r="CF45" s="157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3706</v>
      </c>
      <c r="CL45" s="33" t="s">
        <v>1390</v>
      </c>
      <c r="CM45" s="33" t="s">
        <v>1389</v>
      </c>
      <c r="CN45" s="30">
        <v>44408</v>
      </c>
      <c r="CO45" s="32" t="s">
        <v>45</v>
      </c>
    </row>
    <row r="46" spans="1:93" s="46" customFormat="1" ht="15" customHeight="1" x14ac:dyDescent="0.25">
      <c r="A46" s="29">
        <f t="shared" si="0"/>
        <v>32</v>
      </c>
      <c r="B46" s="30">
        <v>44013</v>
      </c>
      <c r="C46" s="30">
        <v>44043</v>
      </c>
      <c r="D46" s="33" t="s">
        <v>125</v>
      </c>
      <c r="E46" s="32">
        <v>44054</v>
      </c>
      <c r="F46" s="33" t="s">
        <v>507</v>
      </c>
      <c r="G46" s="30">
        <v>43873</v>
      </c>
      <c r="H46" s="33" t="s">
        <v>126</v>
      </c>
      <c r="I46" s="34">
        <v>123526494</v>
      </c>
      <c r="J46" s="33" t="s">
        <v>127</v>
      </c>
      <c r="K46" s="33" t="s">
        <v>128</v>
      </c>
      <c r="L46" s="33" t="s">
        <v>129</v>
      </c>
      <c r="M46" s="33" t="s">
        <v>127</v>
      </c>
      <c r="N46" s="33" t="s">
        <v>128</v>
      </c>
      <c r="O46" s="33" t="s">
        <v>72</v>
      </c>
      <c r="P46" s="35">
        <v>200</v>
      </c>
      <c r="Q46" s="36"/>
      <c r="R46" s="51">
        <v>10460</v>
      </c>
      <c r="S46" s="35">
        <v>140035</v>
      </c>
      <c r="T46" s="35">
        <v>140035</v>
      </c>
      <c r="U46" s="35">
        <v>52644.805999999997</v>
      </c>
      <c r="V46" s="52"/>
      <c r="W46" s="52"/>
      <c r="X46" s="32"/>
      <c r="Y46" s="32" t="s">
        <v>1388</v>
      </c>
      <c r="Z46" s="32" t="s">
        <v>1096</v>
      </c>
      <c r="AA46" s="32">
        <v>22251</v>
      </c>
      <c r="AB46" s="32"/>
      <c r="AC46" s="32"/>
      <c r="AD46" s="32">
        <v>22392</v>
      </c>
      <c r="AE46" s="32" t="s">
        <v>1387</v>
      </c>
      <c r="AF46" s="32" t="s">
        <v>1386</v>
      </c>
      <c r="AG46" s="32">
        <v>22543</v>
      </c>
      <c r="AH46" s="32" t="s">
        <v>1385</v>
      </c>
      <c r="AI46" s="32" t="s">
        <v>555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35">
        <v>37413.972000000002</v>
      </c>
      <c r="BD46" s="35">
        <v>0</v>
      </c>
      <c r="BE46" s="47">
        <v>37413.972000000002</v>
      </c>
      <c r="BF46" s="47">
        <v>37414.053999999996</v>
      </c>
      <c r="BG46" s="47">
        <v>5.3999999999999999E-2</v>
      </c>
      <c r="BH46" s="155">
        <v>37414</v>
      </c>
      <c r="BI46" s="44" t="s">
        <v>44</v>
      </c>
      <c r="BJ46" s="45">
        <v>37414</v>
      </c>
      <c r="BK46" s="33" t="s">
        <v>1384</v>
      </c>
      <c r="BL46" s="33" t="s">
        <v>1383</v>
      </c>
      <c r="BM46" s="30">
        <v>44408</v>
      </c>
      <c r="BN46" s="32" t="s">
        <v>45</v>
      </c>
      <c r="BO46" s="45" t="s">
        <v>44</v>
      </c>
      <c r="BP46" s="47" t="s">
        <v>44</v>
      </c>
      <c r="BQ46" s="47" t="s">
        <v>44</v>
      </c>
      <c r="BR46" s="47" t="s">
        <v>44</v>
      </c>
      <c r="BS46" s="51">
        <v>0</v>
      </c>
      <c r="BT46" s="44" t="s">
        <v>44</v>
      </c>
      <c r="BU46" s="51">
        <v>0</v>
      </c>
      <c r="BV46" s="33" t="s">
        <v>44</v>
      </c>
      <c r="BW46" s="33" t="s">
        <v>44</v>
      </c>
      <c r="BX46" s="32" t="s">
        <v>44</v>
      </c>
      <c r="BY46" s="32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51">
        <v>0</v>
      </c>
      <c r="CE46" s="32" t="s">
        <v>44</v>
      </c>
      <c r="CF46" s="157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5">
        <v>37414</v>
      </c>
      <c r="CL46" s="33" t="s">
        <v>1384</v>
      </c>
      <c r="CM46" s="33" t="s">
        <v>1383</v>
      </c>
      <c r="CN46" s="30">
        <v>44408</v>
      </c>
      <c r="CO46" s="32" t="s">
        <v>45</v>
      </c>
    </row>
    <row r="47" spans="1:93" s="46" customFormat="1" ht="15" customHeight="1" x14ac:dyDescent="0.25">
      <c r="A47" s="29">
        <f t="shared" si="0"/>
        <v>33</v>
      </c>
      <c r="B47" s="30">
        <v>44013</v>
      </c>
      <c r="C47" s="30">
        <v>44043</v>
      </c>
      <c r="D47" s="33" t="s">
        <v>130</v>
      </c>
      <c r="E47" s="32">
        <v>44056</v>
      </c>
      <c r="F47" s="33" t="s">
        <v>498</v>
      </c>
      <c r="G47" s="30">
        <v>43850</v>
      </c>
      <c r="H47" s="33" t="s">
        <v>131</v>
      </c>
      <c r="I47" s="34">
        <v>119004654</v>
      </c>
      <c r="J47" s="33" t="s">
        <v>94</v>
      </c>
      <c r="K47" s="33" t="s">
        <v>95</v>
      </c>
      <c r="L47" s="33" t="s">
        <v>132</v>
      </c>
      <c r="M47" s="33" t="s">
        <v>94</v>
      </c>
      <c r="N47" s="33" t="s">
        <v>95</v>
      </c>
      <c r="O47" s="33" t="s">
        <v>58</v>
      </c>
      <c r="P47" s="35">
        <v>30</v>
      </c>
      <c r="Q47" s="36"/>
      <c r="R47" s="51">
        <v>13091</v>
      </c>
      <c r="S47" s="35">
        <v>24459.777999999998</v>
      </c>
      <c r="T47" s="35">
        <v>19442</v>
      </c>
      <c r="U47" s="35">
        <v>15428.441000000001</v>
      </c>
      <c r="V47" s="52"/>
      <c r="W47" s="52"/>
      <c r="X47" s="32"/>
      <c r="Y47" s="32" t="s">
        <v>1382</v>
      </c>
      <c r="Z47" s="32" t="s">
        <v>1381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35">
        <v>12121.084999999999</v>
      </c>
      <c r="BD47" s="35">
        <v>0</v>
      </c>
      <c r="BE47" s="47">
        <v>9455.2579999999998</v>
      </c>
      <c r="BF47" s="47">
        <v>9455.6859999999997</v>
      </c>
      <c r="BG47" s="47">
        <v>0.68600000000000005</v>
      </c>
      <c r="BH47" s="155">
        <v>9455</v>
      </c>
      <c r="BI47" s="44" t="s">
        <v>44</v>
      </c>
      <c r="BJ47" s="36">
        <v>9455</v>
      </c>
      <c r="BK47" s="33" t="s">
        <v>1377</v>
      </c>
      <c r="BL47" s="33" t="s">
        <v>1380</v>
      </c>
      <c r="BM47" s="30">
        <v>44408</v>
      </c>
      <c r="BN47" s="32" t="s">
        <v>45</v>
      </c>
      <c r="BO47" s="45" t="s">
        <v>44</v>
      </c>
      <c r="BP47" s="47" t="s">
        <v>44</v>
      </c>
      <c r="BQ47" s="47" t="s">
        <v>44</v>
      </c>
      <c r="BR47" s="47" t="s">
        <v>44</v>
      </c>
      <c r="BS47" s="51">
        <v>0</v>
      </c>
      <c r="BT47" s="44" t="s">
        <v>44</v>
      </c>
      <c r="BU47" s="51">
        <v>0</v>
      </c>
      <c r="BV47" s="33" t="s">
        <v>44</v>
      </c>
      <c r="BW47" s="33" t="s">
        <v>44</v>
      </c>
      <c r="BX47" s="32" t="s">
        <v>44</v>
      </c>
      <c r="BY47" s="32" t="s">
        <v>44</v>
      </c>
      <c r="BZ47" s="49" t="s">
        <v>244</v>
      </c>
      <c r="CA47" s="47">
        <v>2665.8270000000002</v>
      </c>
      <c r="CB47" s="47">
        <v>2666.491</v>
      </c>
      <c r="CC47" s="47">
        <v>0.49099999999999999</v>
      </c>
      <c r="CD47" s="45">
        <v>2666</v>
      </c>
      <c r="CE47" s="44" t="s">
        <v>44</v>
      </c>
      <c r="CF47" s="157">
        <v>2666</v>
      </c>
      <c r="CG47" s="33" t="s">
        <v>1379</v>
      </c>
      <c r="CH47" s="33" t="s">
        <v>1378</v>
      </c>
      <c r="CI47" s="30">
        <v>44408</v>
      </c>
      <c r="CJ47" s="32" t="s">
        <v>45</v>
      </c>
      <c r="CK47" s="51">
        <v>12121</v>
      </c>
      <c r="CL47" s="33" t="s">
        <v>1377</v>
      </c>
      <c r="CM47" s="33" t="s">
        <v>1376</v>
      </c>
      <c r="CN47" s="30">
        <v>44408</v>
      </c>
      <c r="CO47" s="32" t="s">
        <v>45</v>
      </c>
    </row>
    <row r="48" spans="1:93" s="46" customFormat="1" ht="15" customHeight="1" x14ac:dyDescent="0.25">
      <c r="A48" s="29">
        <f t="shared" si="0"/>
        <v>34</v>
      </c>
      <c r="B48" s="30">
        <v>44013</v>
      </c>
      <c r="C48" s="30">
        <v>44043</v>
      </c>
      <c r="D48" s="33" t="s">
        <v>165</v>
      </c>
      <c r="E48" s="32">
        <v>44054</v>
      </c>
      <c r="F48" s="33" t="s">
        <v>503</v>
      </c>
      <c r="G48" s="30">
        <v>43873</v>
      </c>
      <c r="H48" s="33" t="s">
        <v>245</v>
      </c>
      <c r="I48" s="34">
        <v>117005106</v>
      </c>
      <c r="J48" s="33" t="s">
        <v>166</v>
      </c>
      <c r="K48" s="33" t="s">
        <v>167</v>
      </c>
      <c r="L48" s="33" t="s">
        <v>168</v>
      </c>
      <c r="M48" s="33" t="s">
        <v>166</v>
      </c>
      <c r="N48" s="33" t="s">
        <v>167</v>
      </c>
      <c r="O48" s="33" t="s">
        <v>58</v>
      </c>
      <c r="P48" s="35">
        <v>400</v>
      </c>
      <c r="Q48" s="36"/>
      <c r="R48" s="51">
        <v>17058</v>
      </c>
      <c r="S48" s="35">
        <v>42408.508999999998</v>
      </c>
      <c r="T48" s="35">
        <v>29864</v>
      </c>
      <c r="U48" s="35">
        <v>22149.964</v>
      </c>
      <c r="V48" s="52"/>
      <c r="W48" s="5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 t="s">
        <v>1375</v>
      </c>
      <c r="AL48" s="32" t="s">
        <v>1374</v>
      </c>
      <c r="AM48" s="32">
        <v>31177</v>
      </c>
      <c r="AN48" s="32"/>
      <c r="AO48" s="32"/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35">
        <v>18000.471000000001</v>
      </c>
      <c r="BD48" s="35">
        <v>0</v>
      </c>
      <c r="BE48" s="47">
        <v>16708.125</v>
      </c>
      <c r="BF48" s="47">
        <v>16708.186000000002</v>
      </c>
      <c r="BG48" s="47">
        <v>0.186</v>
      </c>
      <c r="BH48" s="155">
        <v>16708</v>
      </c>
      <c r="BI48" s="44" t="s">
        <v>44</v>
      </c>
      <c r="BJ48" s="36">
        <v>16708</v>
      </c>
      <c r="BK48" s="33" t="s">
        <v>1369</v>
      </c>
      <c r="BL48" s="33" t="s">
        <v>1373</v>
      </c>
      <c r="BM48" s="30">
        <v>44408</v>
      </c>
      <c r="BN48" s="32" t="s">
        <v>45</v>
      </c>
      <c r="BO48" s="43" t="s">
        <v>241</v>
      </c>
      <c r="BP48" s="47">
        <v>1119.2190000000001</v>
      </c>
      <c r="BQ48" s="47">
        <v>1119.8699999999999</v>
      </c>
      <c r="BR48" s="47">
        <v>0.87</v>
      </c>
      <c r="BS48" s="36">
        <v>1119</v>
      </c>
      <c r="BT48" s="44" t="s">
        <v>44</v>
      </c>
      <c r="BU48" s="36">
        <v>1119</v>
      </c>
      <c r="BV48" s="33" t="s">
        <v>1372</v>
      </c>
      <c r="BW48" s="33" t="s">
        <v>1371</v>
      </c>
      <c r="BX48" s="30">
        <v>44408</v>
      </c>
      <c r="BY48" s="32" t="s">
        <v>45</v>
      </c>
      <c r="BZ48" s="32" t="s">
        <v>251</v>
      </c>
      <c r="CA48" s="47">
        <v>173.12700000000001</v>
      </c>
      <c r="CB48" s="47">
        <v>173.898</v>
      </c>
      <c r="CC48" s="47">
        <v>0.89800000000000002</v>
      </c>
      <c r="CD48" s="45">
        <v>173</v>
      </c>
      <c r="CE48" s="44" t="s">
        <v>44</v>
      </c>
      <c r="CF48" s="157">
        <v>173</v>
      </c>
      <c r="CG48" s="33" t="s">
        <v>1370</v>
      </c>
      <c r="CH48" s="33" t="s">
        <v>1368</v>
      </c>
      <c r="CI48" s="30">
        <v>44408</v>
      </c>
      <c r="CJ48" s="32" t="s">
        <v>45</v>
      </c>
      <c r="CK48" s="51">
        <v>18000</v>
      </c>
      <c r="CL48" s="33" t="s">
        <v>1369</v>
      </c>
      <c r="CM48" s="33" t="s">
        <v>1368</v>
      </c>
      <c r="CN48" s="30">
        <v>44408</v>
      </c>
      <c r="CO48" s="32" t="s">
        <v>45</v>
      </c>
    </row>
    <row r="49" spans="1:93" s="24" customFormat="1" ht="15" customHeight="1" x14ac:dyDescent="0.25">
      <c r="A49" s="8">
        <f t="shared" si="0"/>
        <v>35</v>
      </c>
      <c r="B49" s="12"/>
      <c r="C49" s="12"/>
      <c r="D49" s="10" t="s">
        <v>133</v>
      </c>
      <c r="E49" s="11" t="s">
        <v>44</v>
      </c>
      <c r="F49" s="10" t="s">
        <v>259</v>
      </c>
      <c r="G49" s="12">
        <v>43850</v>
      </c>
      <c r="H49" s="10" t="s">
        <v>149</v>
      </c>
      <c r="I49" s="13">
        <v>813109388</v>
      </c>
      <c r="J49" s="10" t="s">
        <v>134</v>
      </c>
      <c r="K49" s="10" t="s">
        <v>135</v>
      </c>
      <c r="L49" s="10" t="s">
        <v>136</v>
      </c>
      <c r="M49" s="10" t="s">
        <v>134</v>
      </c>
      <c r="N49" s="10" t="s">
        <v>135</v>
      </c>
      <c r="O49" s="10" t="s">
        <v>72</v>
      </c>
      <c r="P49" s="14">
        <v>125</v>
      </c>
      <c r="Q49" s="15"/>
      <c r="R49" s="54"/>
      <c r="S49" s="14"/>
      <c r="T49" s="14"/>
      <c r="U49" s="14"/>
      <c r="V49" s="53"/>
      <c r="W49" s="53"/>
      <c r="X49" s="18"/>
      <c r="Y49" s="18"/>
      <c r="Z49" s="18"/>
      <c r="AA49" s="18">
        <v>24138</v>
      </c>
      <c r="AB49" s="18"/>
      <c r="AC49" s="18"/>
      <c r="AD49" s="18">
        <v>24138</v>
      </c>
      <c r="AE49" s="18"/>
      <c r="AF49" s="18"/>
      <c r="AG49" s="18"/>
      <c r="AH49" s="18"/>
      <c r="AI49" s="18"/>
      <c r="AJ49" s="18">
        <v>27060</v>
      </c>
      <c r="AK49" s="18"/>
      <c r="AL49" s="18"/>
      <c r="AM49" s="18">
        <v>27269</v>
      </c>
      <c r="AN49" s="18"/>
      <c r="AO49" s="18"/>
      <c r="AP49" s="18">
        <v>27269</v>
      </c>
      <c r="AQ49" s="18"/>
      <c r="AR49" s="18"/>
      <c r="AS49" s="18">
        <v>27269</v>
      </c>
      <c r="AT49" s="18"/>
      <c r="AU49" s="18"/>
      <c r="AV49" s="18">
        <v>27269</v>
      </c>
      <c r="AW49" s="18"/>
      <c r="AX49" s="18"/>
      <c r="AY49" s="18"/>
      <c r="AZ49" s="18" t="s">
        <v>44</v>
      </c>
      <c r="BA49" s="18" t="s">
        <v>44</v>
      </c>
      <c r="BB49" s="18" t="s">
        <v>44</v>
      </c>
      <c r="BC49" s="14"/>
      <c r="BD49" s="14"/>
      <c r="BE49" s="26"/>
      <c r="BF49" s="26"/>
      <c r="BG49" s="26"/>
      <c r="BH49" s="156">
        <v>0</v>
      </c>
      <c r="BI49" s="27" t="s">
        <v>44</v>
      </c>
      <c r="BJ49" s="23">
        <v>0</v>
      </c>
      <c r="BK49" s="10" t="s">
        <v>1366</v>
      </c>
      <c r="BL49" s="10" t="s">
        <v>1367</v>
      </c>
      <c r="BM49" s="18" t="s">
        <v>44</v>
      </c>
      <c r="BN49" s="18" t="s">
        <v>44</v>
      </c>
      <c r="BO49" s="23" t="s">
        <v>44</v>
      </c>
      <c r="BP49" s="26" t="s">
        <v>44</v>
      </c>
      <c r="BQ49" s="26" t="s">
        <v>44</v>
      </c>
      <c r="BR49" s="26" t="s">
        <v>44</v>
      </c>
      <c r="BS49" s="54">
        <v>0</v>
      </c>
      <c r="BT49" s="27" t="s">
        <v>44</v>
      </c>
      <c r="BU49" s="54">
        <v>0</v>
      </c>
      <c r="BV49" s="10" t="s">
        <v>44</v>
      </c>
      <c r="BW49" s="10" t="s">
        <v>44</v>
      </c>
      <c r="BX49" s="18" t="s">
        <v>44</v>
      </c>
      <c r="BY49" s="18" t="s">
        <v>44</v>
      </c>
      <c r="BZ49" s="22" t="s">
        <v>44</v>
      </c>
      <c r="CA49" s="18"/>
      <c r="CB49" s="18"/>
      <c r="CC49" s="18"/>
      <c r="CD49" s="54">
        <v>0</v>
      </c>
      <c r="CE49" s="27" t="s">
        <v>44</v>
      </c>
      <c r="CF49" s="158">
        <v>0</v>
      </c>
      <c r="CG49" s="10" t="s">
        <v>1366</v>
      </c>
      <c r="CH49" s="10" t="s">
        <v>1366</v>
      </c>
      <c r="CI49" s="23" t="s">
        <v>44</v>
      </c>
      <c r="CJ49" s="23" t="s">
        <v>44</v>
      </c>
      <c r="CK49" s="23">
        <v>0</v>
      </c>
      <c r="CL49" s="10" t="s">
        <v>1366</v>
      </c>
      <c r="CM49" s="10" t="s">
        <v>1366</v>
      </c>
      <c r="CN49" s="23" t="s">
        <v>44</v>
      </c>
      <c r="CO49" s="23" t="s">
        <v>44</v>
      </c>
    </row>
    <row r="50" spans="1:93" s="24" customFormat="1" ht="15" customHeight="1" x14ac:dyDescent="0.25">
      <c r="A50" s="8">
        <f t="shared" si="0"/>
        <v>36</v>
      </c>
      <c r="B50" s="12"/>
      <c r="C50" s="12"/>
      <c r="D50" s="10" t="s">
        <v>231</v>
      </c>
      <c r="E50" s="11" t="s">
        <v>44</v>
      </c>
      <c r="F50" s="10" t="s">
        <v>261</v>
      </c>
      <c r="G50" s="12">
        <v>43850</v>
      </c>
      <c r="H50" s="10" t="s">
        <v>232</v>
      </c>
      <c r="I50" s="13">
        <v>200532770</v>
      </c>
      <c r="J50" s="10" t="s">
        <v>233</v>
      </c>
      <c r="K50" s="10" t="s">
        <v>234</v>
      </c>
      <c r="L50" s="10" t="s">
        <v>235</v>
      </c>
      <c r="M50" s="10" t="s">
        <v>233</v>
      </c>
      <c r="N50" s="10" t="s">
        <v>234</v>
      </c>
      <c r="O50" s="10" t="s">
        <v>72</v>
      </c>
      <c r="P50" s="14">
        <v>6</v>
      </c>
      <c r="Q50" s="15"/>
      <c r="R50" s="54"/>
      <c r="S50" s="14"/>
      <c r="T50" s="14"/>
      <c r="U50" s="26"/>
      <c r="V50" s="53"/>
      <c r="W50" s="53"/>
      <c r="X50" s="18"/>
      <c r="Y50" s="18"/>
      <c r="Z50" s="18"/>
      <c r="AA50" s="18">
        <v>37316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 t="s">
        <v>44</v>
      </c>
      <c r="BA50" s="18" t="s">
        <v>44</v>
      </c>
      <c r="BB50" s="18" t="s">
        <v>44</v>
      </c>
      <c r="BC50" s="14"/>
      <c r="BD50" s="14"/>
      <c r="BE50" s="26"/>
      <c r="BF50" s="26"/>
      <c r="BG50" s="26"/>
      <c r="BH50" s="156">
        <v>0</v>
      </c>
      <c r="BI50" s="27" t="s">
        <v>44</v>
      </c>
      <c r="BJ50" s="23">
        <v>0</v>
      </c>
      <c r="BK50" s="23" t="s">
        <v>44</v>
      </c>
      <c r="BL50" s="23" t="s">
        <v>44</v>
      </c>
      <c r="BM50" s="18" t="s">
        <v>44</v>
      </c>
      <c r="BN50" s="18" t="s">
        <v>44</v>
      </c>
      <c r="BO50" s="22" t="s">
        <v>241</v>
      </c>
      <c r="BP50" s="26"/>
      <c r="BQ50" s="26"/>
      <c r="BR50" s="26"/>
      <c r="BS50" s="23">
        <v>0</v>
      </c>
      <c r="BT50" s="27" t="s">
        <v>44</v>
      </c>
      <c r="BU50" s="23">
        <v>0</v>
      </c>
      <c r="BV50" s="23" t="s">
        <v>1365</v>
      </c>
      <c r="BW50" s="23" t="s">
        <v>1365</v>
      </c>
      <c r="BX50" s="12" t="s">
        <v>44</v>
      </c>
      <c r="BY50" s="18" t="s">
        <v>44</v>
      </c>
      <c r="BZ50" s="22" t="s">
        <v>44</v>
      </c>
      <c r="CA50" s="18"/>
      <c r="CB50" s="18"/>
      <c r="CC50" s="18"/>
      <c r="CD50" s="54">
        <v>0</v>
      </c>
      <c r="CE50" s="27" t="s">
        <v>44</v>
      </c>
      <c r="CF50" s="158">
        <v>0</v>
      </c>
      <c r="CG50" s="23" t="s">
        <v>44</v>
      </c>
      <c r="CH50" s="23" t="s">
        <v>44</v>
      </c>
      <c r="CI50" s="23" t="s">
        <v>44</v>
      </c>
      <c r="CJ50" s="23" t="s">
        <v>44</v>
      </c>
      <c r="CK50" s="23">
        <v>0</v>
      </c>
      <c r="CL50" s="23" t="s">
        <v>1365</v>
      </c>
      <c r="CM50" s="23" t="s">
        <v>1365</v>
      </c>
      <c r="CN50" s="23" t="s">
        <v>44</v>
      </c>
      <c r="CO50" s="23" t="s">
        <v>44</v>
      </c>
    </row>
    <row r="51" spans="1:93" s="46" customFormat="1" ht="15" customHeight="1" x14ac:dyDescent="0.25">
      <c r="A51" s="29">
        <f t="shared" si="0"/>
        <v>37</v>
      </c>
      <c r="B51" s="30">
        <v>44013</v>
      </c>
      <c r="C51" s="30">
        <v>44043</v>
      </c>
      <c r="D51" s="33" t="s">
        <v>252</v>
      </c>
      <c r="E51" s="32">
        <v>44056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10474</v>
      </c>
      <c r="S51" s="35">
        <v>25181</v>
      </c>
      <c r="T51" s="35">
        <v>25181</v>
      </c>
      <c r="U51" s="35">
        <v>11133.057000000001</v>
      </c>
      <c r="V51" s="52"/>
      <c r="W51" s="52"/>
      <c r="X51" s="32"/>
      <c r="Y51" s="32" t="s">
        <v>1364</v>
      </c>
      <c r="Z51" s="32" t="s">
        <v>1363</v>
      </c>
      <c r="AA51" s="32">
        <v>27011</v>
      </c>
      <c r="AB51" s="32"/>
      <c r="AC51" s="32"/>
      <c r="AD51" s="32">
        <v>27304</v>
      </c>
      <c r="AE51" s="32" t="s">
        <v>1362</v>
      </c>
      <c r="AF51" s="32" t="s">
        <v>1361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9672.0360000000001</v>
      </c>
      <c r="BD51" s="35">
        <v>0</v>
      </c>
      <c r="BE51" s="47">
        <v>9672.0360000000001</v>
      </c>
      <c r="BF51" s="47">
        <v>9672.768</v>
      </c>
      <c r="BG51" s="47">
        <v>0.76800000000000002</v>
      </c>
      <c r="BH51" s="155">
        <v>9672</v>
      </c>
      <c r="BI51" s="44" t="s">
        <v>44</v>
      </c>
      <c r="BJ51" s="45">
        <v>9672</v>
      </c>
      <c r="BK51" s="45" t="s">
        <v>1360</v>
      </c>
      <c r="BL51" s="45" t="s">
        <v>1359</v>
      </c>
      <c r="BM51" s="30">
        <v>44408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51">
        <v>0</v>
      </c>
      <c r="BT51" s="44" t="s">
        <v>44</v>
      </c>
      <c r="BU51" s="51">
        <v>0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51">
        <v>0</v>
      </c>
      <c r="CE51" s="32" t="s">
        <v>44</v>
      </c>
      <c r="CF51" s="157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9672</v>
      </c>
      <c r="CL51" s="45" t="s">
        <v>1360</v>
      </c>
      <c r="CM51" s="45" t="s">
        <v>1359</v>
      </c>
      <c r="CN51" s="30">
        <v>44408</v>
      </c>
      <c r="CO51" s="32" t="s">
        <v>45</v>
      </c>
    </row>
  </sheetData>
  <autoFilter ref="A8:BZ8"/>
  <mergeCells count="150">
    <mergeCell ref="BJ5:BJ6"/>
    <mergeCell ref="BK5:BL5"/>
    <mergeCell ref="CA5:CA6"/>
    <mergeCell ref="BZ5:BZ6"/>
    <mergeCell ref="BM5:BM6"/>
    <mergeCell ref="CI17:CI18"/>
    <mergeCell ref="CJ17:CJ18"/>
    <mergeCell ref="CC17:CC18"/>
    <mergeCell ref="CD17:CD18"/>
    <mergeCell ref="CE17:CE18"/>
    <mergeCell ref="BM17:BM18"/>
    <mergeCell ref="BR17:BR18"/>
    <mergeCell ref="BS17:BS18"/>
    <mergeCell ref="BT17:BT18"/>
    <mergeCell ref="BU17:BU18"/>
    <mergeCell ref="BN17:BN18"/>
    <mergeCell ref="BO16:BY16"/>
    <mergeCell ref="BO17:BO18"/>
    <mergeCell ref="BP17:BP18"/>
    <mergeCell ref="BQ17:BQ18"/>
    <mergeCell ref="CF17:CF18"/>
    <mergeCell ref="CG17:CH17"/>
    <mergeCell ref="BX17:BX18"/>
    <mergeCell ref="AZ16:AZ18"/>
    <mergeCell ref="BA16:BA18"/>
    <mergeCell ref="CA17:CA18"/>
    <mergeCell ref="CB17:CB18"/>
    <mergeCell ref="BY17:BY18"/>
    <mergeCell ref="BF17:BF18"/>
    <mergeCell ref="BI17:BI18"/>
    <mergeCell ref="BH17:BH18"/>
    <mergeCell ref="BJ17:BJ18"/>
    <mergeCell ref="BK17:BL17"/>
    <mergeCell ref="BG17:BG18"/>
    <mergeCell ref="BV17:BW17"/>
    <mergeCell ref="BE17:BE18"/>
    <mergeCell ref="L3:AY3"/>
    <mergeCell ref="AH17:AJ17"/>
    <mergeCell ref="AK17:AM17"/>
    <mergeCell ref="AN17:AP17"/>
    <mergeCell ref="AQ17:AS17"/>
    <mergeCell ref="AT17:AV17"/>
    <mergeCell ref="AW17:AY17"/>
    <mergeCell ref="S17:S18"/>
    <mergeCell ref="T17:T18"/>
    <mergeCell ref="U17:U18"/>
    <mergeCell ref="V17:X17"/>
    <mergeCell ref="Y17:AA17"/>
    <mergeCell ref="AB17:AD17"/>
    <mergeCell ref="AE17:AG17"/>
    <mergeCell ref="P16:P18"/>
    <mergeCell ref="Q16:R18"/>
    <mergeCell ref="S16:T16"/>
    <mergeCell ref="V16:AY16"/>
    <mergeCell ref="CK17:CK18"/>
    <mergeCell ref="AZ3:BB3"/>
    <mergeCell ref="AZ4:AZ6"/>
    <mergeCell ref="AK5:AM5"/>
    <mergeCell ref="AN5:AP5"/>
    <mergeCell ref="BA4:BA6"/>
    <mergeCell ref="BB4:BB6"/>
    <mergeCell ref="BD3:BD6"/>
    <mergeCell ref="BC3:BC6"/>
    <mergeCell ref="L15:AY15"/>
    <mergeCell ref="AZ15:BB15"/>
    <mergeCell ref="BC15:BC18"/>
    <mergeCell ref="BD15:BD18"/>
    <mergeCell ref="L16:L18"/>
    <mergeCell ref="M16:N18"/>
    <mergeCell ref="O16:O18"/>
    <mergeCell ref="AE5:AG5"/>
    <mergeCell ref="V5:X5"/>
    <mergeCell ref="Y5:AA5"/>
    <mergeCell ref="AW5:AY5"/>
    <mergeCell ref="BE16:BN16"/>
    <mergeCell ref="BB16:BB18"/>
    <mergeCell ref="AH5:AJ5"/>
    <mergeCell ref="BZ17:BZ18"/>
    <mergeCell ref="CN5:CN6"/>
    <mergeCell ref="CO5:CO6"/>
    <mergeCell ref="BZ16:CJ16"/>
    <mergeCell ref="CJ5:CJ6"/>
    <mergeCell ref="BO4:BY4"/>
    <mergeCell ref="BV5:BW5"/>
    <mergeCell ref="BO5:BO6"/>
    <mergeCell ref="BP5:BP6"/>
    <mergeCell ref="CI5:CI6"/>
    <mergeCell ref="CF5:CF6"/>
    <mergeCell ref="BE15:CJ15"/>
    <mergeCell ref="BE4:BN4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15:C18"/>
    <mergeCell ref="D15:E18"/>
    <mergeCell ref="F15:G18"/>
    <mergeCell ref="H15:K15"/>
    <mergeCell ref="H16:H18"/>
    <mergeCell ref="I16:I18"/>
    <mergeCell ref="J16:K18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U5:U6"/>
    <mergeCell ref="AQ5:AS5"/>
    <mergeCell ref="AB5:AD5"/>
    <mergeCell ref="B3:C6"/>
    <mergeCell ref="H3:K3"/>
    <mergeCell ref="S4:T4"/>
    <mergeCell ref="CL17:CM17"/>
    <mergeCell ref="CN17:CN18"/>
    <mergeCell ref="CO17:CO18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15:A18"/>
  </mergeCells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38" t="s">
        <v>1630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22" t="s">
        <v>230</v>
      </c>
      <c r="B3" s="225" t="s">
        <v>18</v>
      </c>
      <c r="C3" s="226"/>
      <c r="D3" s="231" t="s">
        <v>0</v>
      </c>
      <c r="E3" s="232"/>
      <c r="F3" s="225" t="s">
        <v>17</v>
      </c>
      <c r="G3" s="226"/>
      <c r="H3" s="203" t="s">
        <v>289</v>
      </c>
      <c r="I3" s="208"/>
      <c r="J3" s="208"/>
      <c r="K3" s="204"/>
      <c r="L3" s="196" t="s">
        <v>21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8"/>
      <c r="AZ3" s="196" t="s">
        <v>1</v>
      </c>
      <c r="BA3" s="197"/>
      <c r="BB3" s="198"/>
      <c r="BC3" s="209" t="s">
        <v>16</v>
      </c>
      <c r="BD3" s="209" t="s">
        <v>288</v>
      </c>
      <c r="BE3" s="205" t="s">
        <v>142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7"/>
      <c r="CK3" s="242" t="s">
        <v>250</v>
      </c>
      <c r="CL3" s="243"/>
      <c r="CM3" s="243"/>
      <c r="CN3" s="243"/>
      <c r="CO3" s="244"/>
    </row>
    <row r="4" spans="1:93" ht="25.5" customHeight="1" x14ac:dyDescent="0.25">
      <c r="A4" s="223"/>
      <c r="B4" s="227"/>
      <c r="C4" s="228"/>
      <c r="D4" s="233"/>
      <c r="E4" s="234"/>
      <c r="F4" s="227"/>
      <c r="G4" s="228"/>
      <c r="H4" s="199" t="s">
        <v>4</v>
      </c>
      <c r="I4" s="199" t="s">
        <v>5</v>
      </c>
      <c r="J4" s="212" t="s">
        <v>6</v>
      </c>
      <c r="K4" s="213"/>
      <c r="L4" s="199" t="s">
        <v>4</v>
      </c>
      <c r="M4" s="212" t="s">
        <v>7</v>
      </c>
      <c r="N4" s="213"/>
      <c r="O4" s="212" t="s">
        <v>22</v>
      </c>
      <c r="P4" s="218" t="s">
        <v>43</v>
      </c>
      <c r="Q4" s="212" t="s">
        <v>23</v>
      </c>
      <c r="R4" s="213"/>
      <c r="S4" s="203" t="s">
        <v>26</v>
      </c>
      <c r="T4" s="204"/>
      <c r="U4" s="90" t="s">
        <v>30</v>
      </c>
      <c r="V4" s="221" t="s">
        <v>29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4"/>
      <c r="AZ4" s="199" t="s">
        <v>39</v>
      </c>
      <c r="BA4" s="199" t="s">
        <v>40</v>
      </c>
      <c r="BB4" s="199" t="s">
        <v>41</v>
      </c>
      <c r="BC4" s="210"/>
      <c r="BD4" s="210"/>
      <c r="BE4" s="196" t="s">
        <v>187</v>
      </c>
      <c r="BF4" s="197"/>
      <c r="BG4" s="197"/>
      <c r="BH4" s="197"/>
      <c r="BI4" s="197"/>
      <c r="BJ4" s="197"/>
      <c r="BK4" s="197"/>
      <c r="BL4" s="197"/>
      <c r="BM4" s="197"/>
      <c r="BN4" s="198"/>
      <c r="BO4" s="196" t="s">
        <v>188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248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8"/>
      <c r="CK4" s="242" t="s">
        <v>249</v>
      </c>
      <c r="CL4" s="243"/>
      <c r="CM4" s="243"/>
      <c r="CN4" s="243"/>
      <c r="CO4" s="244"/>
    </row>
    <row r="5" spans="1:93" ht="38.25" customHeight="1" x14ac:dyDescent="0.25">
      <c r="A5" s="223"/>
      <c r="B5" s="227"/>
      <c r="C5" s="228"/>
      <c r="D5" s="233"/>
      <c r="E5" s="234"/>
      <c r="F5" s="227"/>
      <c r="G5" s="228"/>
      <c r="H5" s="201"/>
      <c r="I5" s="201"/>
      <c r="J5" s="214"/>
      <c r="K5" s="215"/>
      <c r="L5" s="201"/>
      <c r="M5" s="214"/>
      <c r="N5" s="215"/>
      <c r="O5" s="214"/>
      <c r="P5" s="219"/>
      <c r="Q5" s="214"/>
      <c r="R5" s="215"/>
      <c r="S5" s="199" t="s">
        <v>27</v>
      </c>
      <c r="T5" s="199" t="s">
        <v>28</v>
      </c>
      <c r="U5" s="199" t="s">
        <v>31</v>
      </c>
      <c r="V5" s="203" t="s">
        <v>32</v>
      </c>
      <c r="W5" s="208"/>
      <c r="X5" s="204"/>
      <c r="Y5" s="203" t="s">
        <v>278</v>
      </c>
      <c r="Z5" s="208"/>
      <c r="AA5" s="204"/>
      <c r="AB5" s="203" t="s">
        <v>279</v>
      </c>
      <c r="AC5" s="208"/>
      <c r="AD5" s="204"/>
      <c r="AE5" s="203" t="s">
        <v>280</v>
      </c>
      <c r="AF5" s="208"/>
      <c r="AG5" s="204"/>
      <c r="AH5" s="203" t="s">
        <v>281</v>
      </c>
      <c r="AI5" s="208"/>
      <c r="AJ5" s="204"/>
      <c r="AK5" s="203" t="s">
        <v>282</v>
      </c>
      <c r="AL5" s="208"/>
      <c r="AM5" s="204"/>
      <c r="AN5" s="203" t="s">
        <v>283</v>
      </c>
      <c r="AO5" s="208"/>
      <c r="AP5" s="204"/>
      <c r="AQ5" s="203" t="s">
        <v>284</v>
      </c>
      <c r="AR5" s="208"/>
      <c r="AS5" s="204"/>
      <c r="AT5" s="203" t="s">
        <v>285</v>
      </c>
      <c r="AU5" s="208"/>
      <c r="AV5" s="204"/>
      <c r="AW5" s="203" t="s">
        <v>286</v>
      </c>
      <c r="AX5" s="208"/>
      <c r="AY5" s="204"/>
      <c r="AZ5" s="201"/>
      <c r="BA5" s="201"/>
      <c r="BB5" s="201"/>
      <c r="BC5" s="210"/>
      <c r="BD5" s="210"/>
      <c r="BE5" s="199" t="s">
        <v>193</v>
      </c>
      <c r="BF5" s="201" t="s">
        <v>144</v>
      </c>
      <c r="BG5" s="202" t="s">
        <v>143</v>
      </c>
      <c r="BH5" s="202" t="s">
        <v>186</v>
      </c>
      <c r="BI5" s="202" t="s">
        <v>148</v>
      </c>
      <c r="BJ5" s="199" t="s">
        <v>191</v>
      </c>
      <c r="BK5" s="203" t="s">
        <v>38</v>
      </c>
      <c r="BL5" s="204"/>
      <c r="BM5" s="202" t="s">
        <v>228</v>
      </c>
      <c r="BN5" s="202" t="s">
        <v>229</v>
      </c>
      <c r="BO5" s="199" t="s">
        <v>236</v>
      </c>
      <c r="BP5" s="199" t="s">
        <v>192</v>
      </c>
      <c r="BQ5" s="201" t="s">
        <v>144</v>
      </c>
      <c r="BR5" s="202" t="s">
        <v>143</v>
      </c>
      <c r="BS5" s="202" t="s">
        <v>186</v>
      </c>
      <c r="BT5" s="202" t="s">
        <v>148</v>
      </c>
      <c r="BU5" s="199" t="s">
        <v>191</v>
      </c>
      <c r="BV5" s="203" t="s">
        <v>38</v>
      </c>
      <c r="BW5" s="204"/>
      <c r="BX5" s="202" t="s">
        <v>228</v>
      </c>
      <c r="BY5" s="202" t="s">
        <v>229</v>
      </c>
      <c r="BZ5" s="199" t="s">
        <v>247</v>
      </c>
      <c r="CA5" s="199" t="s">
        <v>192</v>
      </c>
      <c r="CB5" s="201" t="s">
        <v>144</v>
      </c>
      <c r="CC5" s="202" t="s">
        <v>143</v>
      </c>
      <c r="CD5" s="202" t="s">
        <v>186</v>
      </c>
      <c r="CE5" s="202" t="s">
        <v>148</v>
      </c>
      <c r="CF5" s="199" t="s">
        <v>191</v>
      </c>
      <c r="CG5" s="203" t="s">
        <v>38</v>
      </c>
      <c r="CH5" s="204"/>
      <c r="CI5" s="202" t="s">
        <v>228</v>
      </c>
      <c r="CJ5" s="202" t="s">
        <v>229</v>
      </c>
      <c r="CK5" s="209" t="s">
        <v>194</v>
      </c>
      <c r="CL5" s="239" t="s">
        <v>38</v>
      </c>
      <c r="CM5" s="240"/>
      <c r="CN5" s="241" t="s">
        <v>196</v>
      </c>
      <c r="CO5" s="241" t="s">
        <v>197</v>
      </c>
    </row>
    <row r="6" spans="1:93" ht="38.25" customHeight="1" x14ac:dyDescent="0.25">
      <c r="A6" s="224"/>
      <c r="B6" s="229"/>
      <c r="C6" s="230"/>
      <c r="D6" s="235"/>
      <c r="E6" s="236"/>
      <c r="F6" s="229"/>
      <c r="G6" s="230"/>
      <c r="H6" s="200"/>
      <c r="I6" s="200"/>
      <c r="J6" s="216"/>
      <c r="K6" s="217"/>
      <c r="L6" s="200"/>
      <c r="M6" s="216"/>
      <c r="N6" s="217"/>
      <c r="O6" s="216"/>
      <c r="P6" s="220"/>
      <c r="Q6" s="216"/>
      <c r="R6" s="217"/>
      <c r="S6" s="200"/>
      <c r="T6" s="200"/>
      <c r="U6" s="200"/>
      <c r="V6" s="89" t="s">
        <v>35</v>
      </c>
      <c r="W6" s="89" t="s">
        <v>36</v>
      </c>
      <c r="X6" s="89" t="s">
        <v>37</v>
      </c>
      <c r="Y6" s="89" t="s">
        <v>35</v>
      </c>
      <c r="Z6" s="89" t="s">
        <v>36</v>
      </c>
      <c r="AA6" s="89" t="s">
        <v>37</v>
      </c>
      <c r="AB6" s="89" t="s">
        <v>35</v>
      </c>
      <c r="AC6" s="89" t="s">
        <v>36</v>
      </c>
      <c r="AD6" s="89" t="s">
        <v>37</v>
      </c>
      <c r="AE6" s="89" t="s">
        <v>35</v>
      </c>
      <c r="AF6" s="89" t="s">
        <v>36</v>
      </c>
      <c r="AG6" s="89" t="s">
        <v>37</v>
      </c>
      <c r="AH6" s="89" t="s">
        <v>35</v>
      </c>
      <c r="AI6" s="89" t="s">
        <v>36</v>
      </c>
      <c r="AJ6" s="89" t="s">
        <v>37</v>
      </c>
      <c r="AK6" s="89" t="s">
        <v>35</v>
      </c>
      <c r="AL6" s="89" t="s">
        <v>36</v>
      </c>
      <c r="AM6" s="89" t="s">
        <v>37</v>
      </c>
      <c r="AN6" s="89" t="s">
        <v>35</v>
      </c>
      <c r="AO6" s="89" t="s">
        <v>36</v>
      </c>
      <c r="AP6" s="89" t="s">
        <v>37</v>
      </c>
      <c r="AQ6" s="89" t="s">
        <v>35</v>
      </c>
      <c r="AR6" s="89" t="s">
        <v>36</v>
      </c>
      <c r="AS6" s="89" t="s">
        <v>37</v>
      </c>
      <c r="AT6" s="89" t="s">
        <v>35</v>
      </c>
      <c r="AU6" s="89" t="s">
        <v>36</v>
      </c>
      <c r="AV6" s="89" t="s">
        <v>37</v>
      </c>
      <c r="AW6" s="89" t="s">
        <v>35</v>
      </c>
      <c r="AX6" s="89" t="s">
        <v>36</v>
      </c>
      <c r="AY6" s="89" t="s">
        <v>37</v>
      </c>
      <c r="AZ6" s="200"/>
      <c r="BA6" s="200"/>
      <c r="BB6" s="200"/>
      <c r="BC6" s="211"/>
      <c r="BD6" s="211"/>
      <c r="BE6" s="200"/>
      <c r="BF6" s="200"/>
      <c r="BG6" s="202"/>
      <c r="BH6" s="202"/>
      <c r="BI6" s="202"/>
      <c r="BJ6" s="200"/>
      <c r="BK6" s="87" t="s">
        <v>9</v>
      </c>
      <c r="BL6" s="87" t="s">
        <v>10</v>
      </c>
      <c r="BM6" s="202"/>
      <c r="BN6" s="202"/>
      <c r="BO6" s="200"/>
      <c r="BP6" s="200"/>
      <c r="BQ6" s="200"/>
      <c r="BR6" s="202"/>
      <c r="BS6" s="202"/>
      <c r="BT6" s="202"/>
      <c r="BU6" s="200"/>
      <c r="BV6" s="87" t="s">
        <v>9</v>
      </c>
      <c r="BW6" s="87" t="s">
        <v>10</v>
      </c>
      <c r="BX6" s="202"/>
      <c r="BY6" s="202"/>
      <c r="BZ6" s="200"/>
      <c r="CA6" s="200"/>
      <c r="CB6" s="200"/>
      <c r="CC6" s="202"/>
      <c r="CD6" s="202"/>
      <c r="CE6" s="202"/>
      <c r="CF6" s="200"/>
      <c r="CG6" s="87" t="s">
        <v>9</v>
      </c>
      <c r="CH6" s="87" t="s">
        <v>10</v>
      </c>
      <c r="CI6" s="202"/>
      <c r="CJ6" s="202"/>
      <c r="CK6" s="211"/>
      <c r="CL6" s="86" t="s">
        <v>9</v>
      </c>
      <c r="CM6" s="86" t="s">
        <v>10</v>
      </c>
      <c r="CN6" s="241"/>
      <c r="CO6" s="241"/>
    </row>
    <row r="7" spans="1:93" ht="15" customHeight="1" x14ac:dyDescent="0.25">
      <c r="A7" s="57" t="s">
        <v>34</v>
      </c>
      <c r="B7" s="86" t="s">
        <v>19</v>
      </c>
      <c r="C7" s="86" t="s">
        <v>20</v>
      </c>
      <c r="D7" s="86" t="s">
        <v>2</v>
      </c>
      <c r="E7" s="86" t="s">
        <v>3</v>
      </c>
      <c r="F7" s="86" t="s">
        <v>2</v>
      </c>
      <c r="G7" s="86" t="s">
        <v>3</v>
      </c>
      <c r="H7" s="64" t="s">
        <v>34</v>
      </c>
      <c r="I7" s="64" t="s">
        <v>34</v>
      </c>
      <c r="J7" s="65" t="s">
        <v>12</v>
      </c>
      <c r="K7" s="91" t="s">
        <v>13</v>
      </c>
      <c r="L7" s="64" t="s">
        <v>34</v>
      </c>
      <c r="M7" s="65" t="s">
        <v>12</v>
      </c>
      <c r="N7" s="91" t="s">
        <v>13</v>
      </c>
      <c r="O7" s="67" t="s">
        <v>34</v>
      </c>
      <c r="P7" s="88" t="s">
        <v>14</v>
      </c>
      <c r="Q7" s="88" t="s">
        <v>24</v>
      </c>
      <c r="R7" s="88" t="s">
        <v>25</v>
      </c>
      <c r="S7" s="88" t="s">
        <v>11</v>
      </c>
      <c r="T7" s="88" t="s">
        <v>11</v>
      </c>
      <c r="U7" s="89" t="s">
        <v>11</v>
      </c>
      <c r="V7" s="89" t="s">
        <v>33</v>
      </c>
      <c r="W7" s="89" t="s">
        <v>33</v>
      </c>
      <c r="X7" s="64" t="s">
        <v>34</v>
      </c>
      <c r="Y7" s="89" t="s">
        <v>33</v>
      </c>
      <c r="Z7" s="89" t="s">
        <v>33</v>
      </c>
      <c r="AA7" s="64" t="s">
        <v>34</v>
      </c>
      <c r="AB7" s="89" t="s">
        <v>33</v>
      </c>
      <c r="AC7" s="89" t="s">
        <v>33</v>
      </c>
      <c r="AD7" s="64" t="s">
        <v>34</v>
      </c>
      <c r="AE7" s="89" t="s">
        <v>33</v>
      </c>
      <c r="AF7" s="89" t="s">
        <v>33</v>
      </c>
      <c r="AG7" s="64" t="s">
        <v>34</v>
      </c>
      <c r="AH7" s="89" t="s">
        <v>33</v>
      </c>
      <c r="AI7" s="89" t="s">
        <v>33</v>
      </c>
      <c r="AJ7" s="64" t="s">
        <v>34</v>
      </c>
      <c r="AK7" s="89" t="s">
        <v>33</v>
      </c>
      <c r="AL7" s="89" t="s">
        <v>33</v>
      </c>
      <c r="AM7" s="64" t="s">
        <v>34</v>
      </c>
      <c r="AN7" s="89" t="s">
        <v>33</v>
      </c>
      <c r="AO7" s="89" t="s">
        <v>33</v>
      </c>
      <c r="AP7" s="64" t="s">
        <v>34</v>
      </c>
      <c r="AQ7" s="89" t="s">
        <v>33</v>
      </c>
      <c r="AR7" s="89" t="s">
        <v>33</v>
      </c>
      <c r="AS7" s="64" t="s">
        <v>34</v>
      </c>
      <c r="AT7" s="89" t="s">
        <v>33</v>
      </c>
      <c r="AU7" s="89" t="s">
        <v>33</v>
      </c>
      <c r="AV7" s="64" t="s">
        <v>34</v>
      </c>
      <c r="AW7" s="89" t="s">
        <v>33</v>
      </c>
      <c r="AX7" s="89" t="s">
        <v>33</v>
      </c>
      <c r="AY7" s="64" t="s">
        <v>34</v>
      </c>
      <c r="AZ7" s="64" t="s">
        <v>34</v>
      </c>
      <c r="BA7" s="89" t="s">
        <v>42</v>
      </c>
      <c r="BB7" s="64" t="s">
        <v>34</v>
      </c>
      <c r="BC7" s="68" t="s">
        <v>11</v>
      </c>
      <c r="BD7" s="68" t="s">
        <v>11</v>
      </c>
      <c r="BE7" s="64" t="s">
        <v>11</v>
      </c>
      <c r="BF7" s="64" t="s">
        <v>11</v>
      </c>
      <c r="BG7" s="64" t="s">
        <v>11</v>
      </c>
      <c r="BH7" s="89" t="s">
        <v>8</v>
      </c>
      <c r="BI7" s="64" t="s">
        <v>146</v>
      </c>
      <c r="BJ7" s="89" t="s">
        <v>145</v>
      </c>
      <c r="BK7" s="64" t="s">
        <v>34</v>
      </c>
      <c r="BL7" s="64" t="s">
        <v>34</v>
      </c>
      <c r="BM7" s="64" t="s">
        <v>34</v>
      </c>
      <c r="BN7" s="64" t="s">
        <v>34</v>
      </c>
      <c r="BO7" s="64" t="s">
        <v>34</v>
      </c>
      <c r="BP7" s="64" t="s">
        <v>11</v>
      </c>
      <c r="BQ7" s="64" t="s">
        <v>11</v>
      </c>
      <c r="BR7" s="64" t="s">
        <v>11</v>
      </c>
      <c r="BS7" s="89" t="s">
        <v>8</v>
      </c>
      <c r="BT7" s="89" t="s">
        <v>146</v>
      </c>
      <c r="BU7" s="89" t="s">
        <v>145</v>
      </c>
      <c r="BV7" s="64" t="s">
        <v>34</v>
      </c>
      <c r="BW7" s="64" t="s">
        <v>34</v>
      </c>
      <c r="BX7" s="64" t="s">
        <v>34</v>
      </c>
      <c r="BY7" s="64" t="s">
        <v>34</v>
      </c>
      <c r="BZ7" s="64" t="s">
        <v>34</v>
      </c>
      <c r="CA7" s="64" t="s">
        <v>11</v>
      </c>
      <c r="CB7" s="64" t="s">
        <v>11</v>
      </c>
      <c r="CC7" s="64" t="s">
        <v>11</v>
      </c>
      <c r="CD7" s="89" t="s">
        <v>8</v>
      </c>
      <c r="CE7" s="89" t="s">
        <v>146</v>
      </c>
      <c r="CF7" s="89" t="s">
        <v>145</v>
      </c>
      <c r="CG7" s="64" t="s">
        <v>34</v>
      </c>
      <c r="CH7" s="64" t="s">
        <v>34</v>
      </c>
      <c r="CI7" s="64" t="s">
        <v>34</v>
      </c>
      <c r="CJ7" s="64" t="s">
        <v>34</v>
      </c>
      <c r="CK7" s="85" t="s">
        <v>145</v>
      </c>
      <c r="CL7" s="70" t="s">
        <v>34</v>
      </c>
      <c r="CM7" s="70" t="s">
        <v>34</v>
      </c>
      <c r="CN7" s="70" t="s">
        <v>34</v>
      </c>
      <c r="CO7" s="70" t="s">
        <v>34</v>
      </c>
    </row>
    <row r="8" spans="1:93" ht="23.25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0">
        <v>32</v>
      </c>
      <c r="AG8" s="60">
        <v>33</v>
      </c>
      <c r="AH8" s="60">
        <v>34</v>
      </c>
      <c r="AI8" s="60">
        <v>35</v>
      </c>
      <c r="AJ8" s="60">
        <v>36</v>
      </c>
      <c r="AK8" s="60">
        <v>37</v>
      </c>
      <c r="AL8" s="60">
        <v>38</v>
      </c>
      <c r="AM8" s="60">
        <v>39</v>
      </c>
      <c r="AN8" s="60">
        <v>40</v>
      </c>
      <c r="AO8" s="60">
        <v>41</v>
      </c>
      <c r="AP8" s="60">
        <v>42</v>
      </c>
      <c r="AQ8" s="60">
        <v>43</v>
      </c>
      <c r="AR8" s="60">
        <v>44</v>
      </c>
      <c r="AS8" s="60">
        <v>45</v>
      </c>
      <c r="AT8" s="60">
        <v>46</v>
      </c>
      <c r="AU8" s="60">
        <v>47</v>
      </c>
      <c r="AV8" s="60">
        <v>48</v>
      </c>
      <c r="AW8" s="60">
        <v>49</v>
      </c>
      <c r="AX8" s="60">
        <v>50</v>
      </c>
      <c r="AY8" s="60">
        <v>51</v>
      </c>
      <c r="AZ8" s="60">
        <v>52</v>
      </c>
      <c r="BA8" s="60">
        <v>53</v>
      </c>
      <c r="BB8" s="60">
        <v>54</v>
      </c>
      <c r="BC8" s="60">
        <v>55</v>
      </c>
      <c r="BD8" s="60">
        <v>56</v>
      </c>
      <c r="BE8" s="60">
        <v>57</v>
      </c>
      <c r="BF8" s="60">
        <v>58</v>
      </c>
      <c r="BG8" s="60">
        <v>59</v>
      </c>
      <c r="BH8" s="60">
        <v>60</v>
      </c>
      <c r="BI8" s="60">
        <v>61</v>
      </c>
      <c r="BJ8" s="60">
        <v>62</v>
      </c>
      <c r="BK8" s="60">
        <v>63</v>
      </c>
      <c r="BL8" s="60">
        <v>64</v>
      </c>
      <c r="BM8" s="60">
        <v>65</v>
      </c>
      <c r="BN8" s="60">
        <v>66</v>
      </c>
      <c r="BO8" s="60">
        <v>67</v>
      </c>
      <c r="BP8" s="60">
        <v>68</v>
      </c>
      <c r="BQ8" s="60">
        <v>69</v>
      </c>
      <c r="BR8" s="60">
        <v>70</v>
      </c>
      <c r="BS8" s="60">
        <v>71</v>
      </c>
      <c r="BT8" s="60">
        <v>72</v>
      </c>
      <c r="BU8" s="60">
        <v>73</v>
      </c>
      <c r="BV8" s="60">
        <v>74</v>
      </c>
      <c r="BW8" s="60">
        <v>75</v>
      </c>
      <c r="BX8" s="60">
        <v>76</v>
      </c>
      <c r="BY8" s="60">
        <v>77</v>
      </c>
      <c r="BZ8" s="60">
        <v>78</v>
      </c>
      <c r="CA8" s="60">
        <v>79</v>
      </c>
      <c r="CB8" s="60">
        <v>80</v>
      </c>
      <c r="CC8" s="60">
        <v>81</v>
      </c>
      <c r="CD8" s="60">
        <v>82</v>
      </c>
      <c r="CE8" s="60">
        <v>83</v>
      </c>
      <c r="CF8" s="60">
        <v>84</v>
      </c>
      <c r="CG8" s="60">
        <v>85</v>
      </c>
      <c r="CH8" s="60">
        <v>86</v>
      </c>
      <c r="CI8" s="60">
        <v>87</v>
      </c>
      <c r="CJ8" s="60">
        <v>88</v>
      </c>
      <c r="CK8" s="60">
        <v>89</v>
      </c>
      <c r="CL8" s="60">
        <v>90</v>
      </c>
      <c r="CM8" s="60">
        <v>91</v>
      </c>
      <c r="CN8" s="60">
        <v>92</v>
      </c>
      <c r="CO8" s="60">
        <v>93</v>
      </c>
    </row>
    <row r="9" spans="1:93" s="46" customFormat="1" ht="15" customHeight="1" x14ac:dyDescent="0.25">
      <c r="A9" s="29">
        <f>1</f>
        <v>1</v>
      </c>
      <c r="B9" s="30">
        <v>44044</v>
      </c>
      <c r="C9" s="30">
        <v>44074</v>
      </c>
      <c r="D9" s="33" t="s">
        <v>137</v>
      </c>
      <c r="E9" s="32">
        <v>44084</v>
      </c>
      <c r="F9" s="33" t="s">
        <v>265</v>
      </c>
      <c r="G9" s="30">
        <v>43809</v>
      </c>
      <c r="H9" s="33" t="s">
        <v>138</v>
      </c>
      <c r="I9" s="34">
        <v>125501290</v>
      </c>
      <c r="J9" s="33" t="s">
        <v>139</v>
      </c>
      <c r="K9" s="33" t="s">
        <v>140</v>
      </c>
      <c r="L9" s="33" t="s">
        <v>141</v>
      </c>
      <c r="M9" s="33" t="s">
        <v>139</v>
      </c>
      <c r="N9" s="33" t="s">
        <v>140</v>
      </c>
      <c r="O9" s="33" t="s">
        <v>105</v>
      </c>
      <c r="P9" s="35">
        <v>0.104</v>
      </c>
      <c r="Q9" s="36">
        <v>34275</v>
      </c>
      <c r="R9" s="51"/>
      <c r="S9" s="35">
        <v>30.1</v>
      </c>
      <c r="T9" s="35">
        <v>30.1</v>
      </c>
      <c r="U9" s="35">
        <v>15.005000000000001</v>
      </c>
      <c r="V9" s="52"/>
      <c r="W9" s="52"/>
      <c r="X9" s="32"/>
      <c r="Y9" s="32" t="s">
        <v>1629</v>
      </c>
      <c r="Z9" s="32" t="s">
        <v>1628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35">
        <v>9.3179999999999996</v>
      </c>
      <c r="BD9" s="35">
        <v>0</v>
      </c>
      <c r="BE9" s="47" t="s">
        <v>44</v>
      </c>
      <c r="BF9" s="47" t="s">
        <v>44</v>
      </c>
      <c r="BG9" s="47" t="s">
        <v>44</v>
      </c>
      <c r="BH9" s="45">
        <v>0</v>
      </c>
      <c r="BI9" s="44" t="s">
        <v>44</v>
      </c>
      <c r="BJ9" s="45">
        <v>0</v>
      </c>
      <c r="BK9" s="45" t="s">
        <v>44</v>
      </c>
      <c r="BL9" s="45" t="s">
        <v>44</v>
      </c>
      <c r="BM9" s="32" t="s">
        <v>44</v>
      </c>
      <c r="BN9" s="32" t="s">
        <v>44</v>
      </c>
      <c r="BO9" s="43" t="s">
        <v>147</v>
      </c>
      <c r="BP9" s="47">
        <v>9.3179999999999996</v>
      </c>
      <c r="BQ9" s="47">
        <v>10.154999999999999</v>
      </c>
      <c r="BR9" s="47">
        <v>0.155</v>
      </c>
      <c r="BS9" s="45">
        <v>10</v>
      </c>
      <c r="BT9" s="44" t="s">
        <v>44</v>
      </c>
      <c r="BU9" s="45">
        <v>10</v>
      </c>
      <c r="BV9" s="45" t="s">
        <v>1627</v>
      </c>
      <c r="BW9" s="45" t="s">
        <v>1626</v>
      </c>
      <c r="BX9" s="30">
        <v>44439</v>
      </c>
      <c r="BY9" s="32" t="s">
        <v>45</v>
      </c>
      <c r="BZ9" s="32" t="s">
        <v>44</v>
      </c>
      <c r="CA9" s="32" t="s">
        <v>44</v>
      </c>
      <c r="CB9" s="32" t="s">
        <v>44</v>
      </c>
      <c r="CC9" s="32" t="s">
        <v>44</v>
      </c>
      <c r="CD9" s="51">
        <v>0</v>
      </c>
      <c r="CE9" s="32" t="s">
        <v>44</v>
      </c>
      <c r="CF9" s="51">
        <v>0</v>
      </c>
      <c r="CG9" s="32" t="s">
        <v>44</v>
      </c>
      <c r="CH9" s="32" t="s">
        <v>44</v>
      </c>
      <c r="CI9" s="32" t="s">
        <v>44</v>
      </c>
      <c r="CJ9" s="32" t="s">
        <v>44</v>
      </c>
      <c r="CK9" s="45">
        <v>10</v>
      </c>
      <c r="CL9" s="45" t="s">
        <v>1627</v>
      </c>
      <c r="CM9" s="45" t="s">
        <v>1626</v>
      </c>
      <c r="CN9" s="30">
        <v>44439</v>
      </c>
      <c r="CO9" s="32" t="s">
        <v>45</v>
      </c>
    </row>
    <row r="10" spans="1:93" s="24" customFormat="1" ht="15" customHeight="1" x14ac:dyDescent="0.25">
      <c r="A10" s="8">
        <f>A9+1</f>
        <v>2</v>
      </c>
      <c r="B10" s="12"/>
      <c r="C10" s="12"/>
      <c r="D10" s="10" t="s">
        <v>204</v>
      </c>
      <c r="E10" s="11" t="s">
        <v>44</v>
      </c>
      <c r="F10" s="10" t="s">
        <v>511</v>
      </c>
      <c r="G10" s="12">
        <v>43892</v>
      </c>
      <c r="H10" s="10" t="s">
        <v>205</v>
      </c>
      <c r="I10" s="13">
        <v>115744408</v>
      </c>
      <c r="J10" s="10" t="s">
        <v>75</v>
      </c>
      <c r="K10" s="10" t="s">
        <v>74</v>
      </c>
      <c r="L10" s="10" t="s">
        <v>206</v>
      </c>
      <c r="M10" s="10" t="s">
        <v>207</v>
      </c>
      <c r="N10" s="10" t="s">
        <v>208</v>
      </c>
      <c r="O10" s="10" t="s">
        <v>58</v>
      </c>
      <c r="P10" s="14">
        <v>0.495</v>
      </c>
      <c r="Q10" s="15"/>
      <c r="R10" s="54"/>
      <c r="S10" s="14"/>
      <c r="T10" s="14"/>
      <c r="U10" s="14"/>
      <c r="V10" s="53"/>
      <c r="W10" s="53"/>
      <c r="X10" s="18"/>
      <c r="Y10" s="18"/>
      <c r="Z10" s="18"/>
      <c r="AA10" s="18">
        <v>37298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 t="s">
        <v>44</v>
      </c>
      <c r="BA10" s="18" t="s">
        <v>44</v>
      </c>
      <c r="BB10" s="18" t="s">
        <v>44</v>
      </c>
      <c r="BC10" s="14"/>
      <c r="BD10" s="14"/>
      <c r="BE10" s="26"/>
      <c r="BF10" s="26"/>
      <c r="BG10" s="26"/>
      <c r="BH10" s="23">
        <v>0</v>
      </c>
      <c r="BI10" s="27" t="s">
        <v>44</v>
      </c>
      <c r="BJ10" s="23">
        <v>0</v>
      </c>
      <c r="BK10" s="23" t="s">
        <v>44</v>
      </c>
      <c r="BL10" s="23" t="s">
        <v>44</v>
      </c>
      <c r="BM10" s="18" t="s">
        <v>44</v>
      </c>
      <c r="BN10" s="18" t="s">
        <v>44</v>
      </c>
      <c r="BO10" s="22" t="s">
        <v>73</v>
      </c>
      <c r="BP10" s="26"/>
      <c r="BQ10" s="26"/>
      <c r="BR10" s="26"/>
      <c r="BS10" s="23">
        <v>0</v>
      </c>
      <c r="BT10" s="27" t="s">
        <v>44</v>
      </c>
      <c r="BU10" s="23">
        <v>0</v>
      </c>
      <c r="BV10" s="10" t="s">
        <v>1625</v>
      </c>
      <c r="BW10" s="10" t="s">
        <v>1625</v>
      </c>
      <c r="BX10" s="12" t="s">
        <v>44</v>
      </c>
      <c r="BY10" s="18" t="s">
        <v>44</v>
      </c>
      <c r="BZ10" s="22"/>
      <c r="CA10" s="26"/>
      <c r="CB10" s="26"/>
      <c r="CC10" s="26"/>
      <c r="CD10" s="23">
        <v>0</v>
      </c>
      <c r="CE10" s="27" t="s">
        <v>44</v>
      </c>
      <c r="CF10" s="23">
        <v>0</v>
      </c>
      <c r="CG10" s="18" t="s">
        <v>44</v>
      </c>
      <c r="CH10" s="18" t="s">
        <v>44</v>
      </c>
      <c r="CI10" s="18" t="s">
        <v>44</v>
      </c>
      <c r="CJ10" s="18" t="s">
        <v>44</v>
      </c>
      <c r="CK10" s="23">
        <v>0</v>
      </c>
      <c r="CL10" s="10" t="s">
        <v>1625</v>
      </c>
      <c r="CM10" s="10" t="s">
        <v>1625</v>
      </c>
      <c r="CN10" s="12" t="s">
        <v>44</v>
      </c>
      <c r="CO10" s="18" t="s">
        <v>44</v>
      </c>
    </row>
    <row r="11" spans="1:93" s="46" customFormat="1" ht="15" customHeight="1" x14ac:dyDescent="0.25">
      <c r="A11" s="29">
        <f>A10+1</f>
        <v>3</v>
      </c>
      <c r="B11" s="30">
        <v>44044</v>
      </c>
      <c r="C11" s="30">
        <v>44074</v>
      </c>
      <c r="D11" s="33" t="s">
        <v>86</v>
      </c>
      <c r="E11" s="32">
        <v>44085</v>
      </c>
      <c r="F11" s="33" t="s">
        <v>258</v>
      </c>
      <c r="G11" s="30">
        <v>43809</v>
      </c>
      <c r="H11" s="33" t="s">
        <v>87</v>
      </c>
      <c r="I11" s="34">
        <v>115033847</v>
      </c>
      <c r="J11" s="33" t="s">
        <v>75</v>
      </c>
      <c r="K11" s="33" t="s">
        <v>74</v>
      </c>
      <c r="L11" s="33" t="s">
        <v>88</v>
      </c>
      <c r="M11" s="33" t="s">
        <v>75</v>
      </c>
      <c r="N11" s="33" t="s">
        <v>74</v>
      </c>
      <c r="O11" s="33" t="s">
        <v>72</v>
      </c>
      <c r="P11" s="35">
        <v>0.83499999999999996</v>
      </c>
      <c r="Q11" s="36">
        <v>34275</v>
      </c>
      <c r="R11" s="51"/>
      <c r="S11" s="35">
        <v>371</v>
      </c>
      <c r="T11" s="35">
        <v>523</v>
      </c>
      <c r="U11" s="35">
        <v>309</v>
      </c>
      <c r="V11" s="52"/>
      <c r="W11" s="52"/>
      <c r="X11" s="32"/>
      <c r="Y11" s="32" t="s">
        <v>1624</v>
      </c>
      <c r="Z11" s="32" t="s">
        <v>1623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35">
        <v>45.613</v>
      </c>
      <c r="BD11" s="35">
        <v>0</v>
      </c>
      <c r="BE11" s="47" t="s">
        <v>44</v>
      </c>
      <c r="BF11" s="47" t="s">
        <v>44</v>
      </c>
      <c r="BG11" s="47" t="s">
        <v>44</v>
      </c>
      <c r="BH11" s="45">
        <v>0</v>
      </c>
      <c r="BI11" s="44" t="s">
        <v>44</v>
      </c>
      <c r="BJ11" s="45">
        <v>0</v>
      </c>
      <c r="BK11" s="45" t="s">
        <v>44</v>
      </c>
      <c r="BL11" s="45" t="s">
        <v>44</v>
      </c>
      <c r="BM11" s="32" t="s">
        <v>44</v>
      </c>
      <c r="BN11" s="32" t="s">
        <v>44</v>
      </c>
      <c r="BO11" s="43" t="s">
        <v>73</v>
      </c>
      <c r="BP11" s="47">
        <v>45.613</v>
      </c>
      <c r="BQ11" s="47">
        <v>46.000999999999998</v>
      </c>
      <c r="BR11" s="47">
        <v>1E-3</v>
      </c>
      <c r="BS11" s="45">
        <v>46</v>
      </c>
      <c r="BT11" s="44" t="s">
        <v>44</v>
      </c>
      <c r="BU11" s="45">
        <v>46</v>
      </c>
      <c r="BV11" s="45" t="s">
        <v>1622</v>
      </c>
      <c r="BW11" s="45" t="s">
        <v>1621</v>
      </c>
      <c r="BX11" s="30">
        <v>44439</v>
      </c>
      <c r="BY11" s="32" t="s">
        <v>45</v>
      </c>
      <c r="BZ11" s="32" t="s">
        <v>44</v>
      </c>
      <c r="CA11" s="32" t="s">
        <v>44</v>
      </c>
      <c r="CB11" s="32" t="s">
        <v>44</v>
      </c>
      <c r="CC11" s="32" t="s">
        <v>44</v>
      </c>
      <c r="CD11" s="51">
        <v>0</v>
      </c>
      <c r="CE11" s="32" t="s">
        <v>44</v>
      </c>
      <c r="CF11" s="51">
        <v>0</v>
      </c>
      <c r="CG11" s="32" t="s">
        <v>44</v>
      </c>
      <c r="CH11" s="32" t="s">
        <v>44</v>
      </c>
      <c r="CI11" s="32" t="s">
        <v>44</v>
      </c>
      <c r="CJ11" s="32" t="s">
        <v>44</v>
      </c>
      <c r="CK11" s="45">
        <v>46</v>
      </c>
      <c r="CL11" s="45" t="s">
        <v>1622</v>
      </c>
      <c r="CM11" s="45" t="s">
        <v>1621</v>
      </c>
      <c r="CN11" s="30">
        <v>44439</v>
      </c>
      <c r="CO11" s="32" t="s">
        <v>45</v>
      </c>
    </row>
    <row r="12" spans="1:93" s="46" customFormat="1" ht="15" customHeight="1" x14ac:dyDescent="0.25">
      <c r="A12" s="29">
        <f>A11+1</f>
        <v>4</v>
      </c>
      <c r="B12" s="30">
        <v>44044</v>
      </c>
      <c r="C12" s="30">
        <v>44074</v>
      </c>
      <c r="D12" s="33" t="s">
        <v>96</v>
      </c>
      <c r="E12" s="32">
        <v>44088</v>
      </c>
      <c r="F12" s="33" t="s">
        <v>494</v>
      </c>
      <c r="G12" s="30">
        <v>43826</v>
      </c>
      <c r="H12" s="33" t="s">
        <v>97</v>
      </c>
      <c r="I12" s="34">
        <v>131413539</v>
      </c>
      <c r="J12" s="33" t="s">
        <v>47</v>
      </c>
      <c r="K12" s="33" t="s">
        <v>68</v>
      </c>
      <c r="L12" s="33" t="s">
        <v>98</v>
      </c>
      <c r="M12" s="33" t="s">
        <v>47</v>
      </c>
      <c r="N12" s="33" t="s">
        <v>68</v>
      </c>
      <c r="O12" s="33" t="s">
        <v>72</v>
      </c>
      <c r="P12" s="35">
        <v>0.25</v>
      </c>
      <c r="Q12" s="36">
        <v>34275</v>
      </c>
      <c r="R12" s="51"/>
      <c r="S12" s="35">
        <v>92.027000000000001</v>
      </c>
      <c r="T12" s="35">
        <v>92.027000000000001</v>
      </c>
      <c r="U12" s="35">
        <v>68.168000000000006</v>
      </c>
      <c r="V12" s="52"/>
      <c r="W12" s="52"/>
      <c r="X12" s="32"/>
      <c r="Y12" s="32"/>
      <c r="Z12" s="32"/>
      <c r="AA12" s="32">
        <v>39772</v>
      </c>
      <c r="AB12" s="32" t="s">
        <v>846</v>
      </c>
      <c r="AC12" s="32" t="s">
        <v>1620</v>
      </c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35">
        <v>42.311</v>
      </c>
      <c r="BD12" s="35">
        <v>0</v>
      </c>
      <c r="BE12" s="47" t="s">
        <v>44</v>
      </c>
      <c r="BF12" s="47" t="s">
        <v>44</v>
      </c>
      <c r="BG12" s="47" t="s">
        <v>44</v>
      </c>
      <c r="BH12" s="45">
        <v>0</v>
      </c>
      <c r="BI12" s="44" t="s">
        <v>44</v>
      </c>
      <c r="BJ12" s="45">
        <v>0</v>
      </c>
      <c r="BK12" s="45" t="s">
        <v>44</v>
      </c>
      <c r="BL12" s="45" t="s">
        <v>44</v>
      </c>
      <c r="BM12" s="32" t="s">
        <v>44</v>
      </c>
      <c r="BN12" s="32" t="s">
        <v>44</v>
      </c>
      <c r="BO12" s="43" t="s">
        <v>48</v>
      </c>
      <c r="BP12" s="47">
        <v>42.311</v>
      </c>
      <c r="BQ12" s="47">
        <v>43.026000000000003</v>
      </c>
      <c r="BR12" s="47">
        <v>2.5999999999999999E-2</v>
      </c>
      <c r="BS12" s="45">
        <v>43</v>
      </c>
      <c r="BT12" s="44" t="s">
        <v>44</v>
      </c>
      <c r="BU12" s="45">
        <v>43</v>
      </c>
      <c r="BV12" s="45" t="s">
        <v>1619</v>
      </c>
      <c r="BW12" s="45" t="s">
        <v>1618</v>
      </c>
      <c r="BX12" s="30">
        <v>44439</v>
      </c>
      <c r="BY12" s="32" t="s">
        <v>45</v>
      </c>
      <c r="BZ12" s="32" t="s">
        <v>44</v>
      </c>
      <c r="CA12" s="32" t="s">
        <v>44</v>
      </c>
      <c r="CB12" s="32" t="s">
        <v>44</v>
      </c>
      <c r="CC12" s="32" t="s">
        <v>44</v>
      </c>
      <c r="CD12" s="51">
        <v>0</v>
      </c>
      <c r="CE12" s="32" t="s">
        <v>44</v>
      </c>
      <c r="CF12" s="51">
        <v>0</v>
      </c>
      <c r="CG12" s="32" t="s">
        <v>44</v>
      </c>
      <c r="CH12" s="32" t="s">
        <v>44</v>
      </c>
      <c r="CI12" s="32" t="s">
        <v>44</v>
      </c>
      <c r="CJ12" s="32" t="s">
        <v>44</v>
      </c>
      <c r="CK12" s="45">
        <v>43</v>
      </c>
      <c r="CL12" s="45" t="s">
        <v>1619</v>
      </c>
      <c r="CM12" s="45" t="s">
        <v>1618</v>
      </c>
      <c r="CN12" s="30">
        <v>44439</v>
      </c>
      <c r="CO12" s="32" t="s">
        <v>45</v>
      </c>
    </row>
    <row r="13" spans="1:93" s="24" customFormat="1" ht="15" customHeight="1" x14ac:dyDescent="0.25">
      <c r="A13" s="8">
        <f>A12+1</f>
        <v>5</v>
      </c>
      <c r="B13" s="12"/>
      <c r="C13" s="12"/>
      <c r="D13" s="10" t="s">
        <v>99</v>
      </c>
      <c r="E13" s="11" t="s">
        <v>44</v>
      </c>
      <c r="F13" s="10" t="s">
        <v>491</v>
      </c>
      <c r="G13" s="12">
        <v>43826</v>
      </c>
      <c r="H13" s="10" t="s">
        <v>100</v>
      </c>
      <c r="I13" s="13">
        <v>130533432</v>
      </c>
      <c r="J13" s="10" t="s">
        <v>47</v>
      </c>
      <c r="K13" s="10" t="s">
        <v>68</v>
      </c>
      <c r="L13" s="10" t="s">
        <v>101</v>
      </c>
      <c r="M13" s="10" t="s">
        <v>47</v>
      </c>
      <c r="N13" s="10" t="s">
        <v>68</v>
      </c>
      <c r="O13" s="10" t="s">
        <v>58</v>
      </c>
      <c r="P13" s="14">
        <v>0.17</v>
      </c>
      <c r="Q13" s="15"/>
      <c r="R13" s="54"/>
      <c r="S13" s="14"/>
      <c r="T13" s="14"/>
      <c r="U13" s="14"/>
      <c r="V13" s="53"/>
      <c r="W13" s="53"/>
      <c r="X13" s="18"/>
      <c r="Y13" s="18"/>
      <c r="Z13" s="18"/>
      <c r="AA13" s="18">
        <v>39805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 t="s">
        <v>44</v>
      </c>
      <c r="BA13" s="18" t="s">
        <v>44</v>
      </c>
      <c r="BB13" s="18" t="s">
        <v>44</v>
      </c>
      <c r="BC13" s="14"/>
      <c r="BD13" s="14"/>
      <c r="BE13" s="26"/>
      <c r="BF13" s="26"/>
      <c r="BG13" s="26"/>
      <c r="BH13" s="23">
        <v>0</v>
      </c>
      <c r="BI13" s="27" t="s">
        <v>44</v>
      </c>
      <c r="BJ13" s="23">
        <v>0</v>
      </c>
      <c r="BK13" s="23" t="s">
        <v>44</v>
      </c>
      <c r="BL13" s="23" t="s">
        <v>44</v>
      </c>
      <c r="BM13" s="18" t="s">
        <v>44</v>
      </c>
      <c r="BN13" s="18" t="s">
        <v>44</v>
      </c>
      <c r="BO13" s="22" t="s">
        <v>48</v>
      </c>
      <c r="BP13" s="26"/>
      <c r="BQ13" s="26"/>
      <c r="BR13" s="26"/>
      <c r="BS13" s="23">
        <v>0</v>
      </c>
      <c r="BT13" s="27" t="s">
        <v>44</v>
      </c>
      <c r="BU13" s="23">
        <v>0</v>
      </c>
      <c r="BV13" s="23" t="s">
        <v>1617</v>
      </c>
      <c r="BW13" s="23" t="s">
        <v>1617</v>
      </c>
      <c r="BX13" s="12" t="s">
        <v>44</v>
      </c>
      <c r="BY13" s="18" t="s">
        <v>44</v>
      </c>
      <c r="BZ13" s="22"/>
      <c r="CA13" s="26"/>
      <c r="CB13" s="26"/>
      <c r="CC13" s="26"/>
      <c r="CD13" s="23">
        <v>0</v>
      </c>
      <c r="CE13" s="27" t="s">
        <v>44</v>
      </c>
      <c r="CF13" s="23">
        <v>0</v>
      </c>
      <c r="CG13" s="18" t="s">
        <v>44</v>
      </c>
      <c r="CH13" s="18" t="s">
        <v>44</v>
      </c>
      <c r="CI13" s="18" t="s">
        <v>44</v>
      </c>
      <c r="CJ13" s="18" t="s">
        <v>44</v>
      </c>
      <c r="CK13" s="23">
        <v>0</v>
      </c>
      <c r="CL13" s="23" t="s">
        <v>1617</v>
      </c>
      <c r="CM13" s="23" t="s">
        <v>1617</v>
      </c>
      <c r="CN13" s="12" t="s">
        <v>44</v>
      </c>
      <c r="CO13" s="18" t="s">
        <v>44</v>
      </c>
    </row>
    <row r="14" spans="1:93" s="24" customFormat="1" ht="15" customHeight="1" x14ac:dyDescent="0.25">
      <c r="A14" s="8">
        <f>A13+1</f>
        <v>6</v>
      </c>
      <c r="B14" s="11"/>
      <c r="C14" s="11"/>
      <c r="D14" s="10" t="s">
        <v>215</v>
      </c>
      <c r="E14" s="11" t="s">
        <v>44</v>
      </c>
      <c r="F14" s="10" t="s">
        <v>263</v>
      </c>
      <c r="G14" s="12">
        <v>43809</v>
      </c>
      <c r="H14" s="10" t="s">
        <v>216</v>
      </c>
      <c r="I14" s="13">
        <v>123535874</v>
      </c>
      <c r="J14" s="10" t="s">
        <v>217</v>
      </c>
      <c r="K14" s="10" t="s">
        <v>218</v>
      </c>
      <c r="L14" s="10" t="s">
        <v>219</v>
      </c>
      <c r="M14" s="10" t="s">
        <v>217</v>
      </c>
      <c r="N14" s="10" t="s">
        <v>218</v>
      </c>
      <c r="O14" s="10" t="s">
        <v>105</v>
      </c>
      <c r="P14" s="14">
        <v>0.15</v>
      </c>
      <c r="Q14" s="15"/>
      <c r="R14" s="54"/>
      <c r="S14" s="14"/>
      <c r="T14" s="14"/>
      <c r="U14" s="14"/>
      <c r="V14" s="53"/>
      <c r="W14" s="53"/>
      <c r="X14" s="18"/>
      <c r="Y14" s="18"/>
      <c r="Z14" s="18"/>
      <c r="AA14" s="18">
        <v>40676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 t="s">
        <v>44</v>
      </c>
      <c r="BA14" s="18" t="s">
        <v>44</v>
      </c>
      <c r="BB14" s="18" t="s">
        <v>44</v>
      </c>
      <c r="BC14" s="14"/>
      <c r="BD14" s="14"/>
      <c r="BE14" s="26"/>
      <c r="BF14" s="26"/>
      <c r="BG14" s="26"/>
      <c r="BH14" s="23">
        <v>0</v>
      </c>
      <c r="BI14" s="27" t="s">
        <v>44</v>
      </c>
      <c r="BJ14" s="23">
        <v>0</v>
      </c>
      <c r="BK14" s="23" t="s">
        <v>44</v>
      </c>
      <c r="BL14" s="23" t="s">
        <v>44</v>
      </c>
      <c r="BM14" s="18" t="s">
        <v>44</v>
      </c>
      <c r="BN14" s="18" t="s">
        <v>44</v>
      </c>
      <c r="BO14" s="22" t="s">
        <v>73</v>
      </c>
      <c r="BP14" s="26"/>
      <c r="BQ14" s="26"/>
      <c r="BR14" s="26"/>
      <c r="BS14" s="23">
        <v>0</v>
      </c>
      <c r="BT14" s="27" t="s">
        <v>44</v>
      </c>
      <c r="BU14" s="23">
        <v>0</v>
      </c>
      <c r="BV14" s="23" t="s">
        <v>1616</v>
      </c>
      <c r="BW14" s="23" t="s">
        <v>1616</v>
      </c>
      <c r="BX14" s="12" t="s">
        <v>44</v>
      </c>
      <c r="BY14" s="18" t="s">
        <v>44</v>
      </c>
      <c r="BZ14" s="22"/>
      <c r="CA14" s="26"/>
      <c r="CB14" s="26"/>
      <c r="CC14" s="26"/>
      <c r="CD14" s="23">
        <v>0</v>
      </c>
      <c r="CE14" s="27" t="s">
        <v>44</v>
      </c>
      <c r="CF14" s="23">
        <v>0</v>
      </c>
      <c r="CG14" s="18" t="s">
        <v>44</v>
      </c>
      <c r="CH14" s="18" t="s">
        <v>44</v>
      </c>
      <c r="CI14" s="18" t="s">
        <v>44</v>
      </c>
      <c r="CJ14" s="18" t="s">
        <v>44</v>
      </c>
      <c r="CK14" s="23">
        <v>0</v>
      </c>
      <c r="CL14" s="23" t="s">
        <v>1616</v>
      </c>
      <c r="CM14" s="23" t="s">
        <v>1616</v>
      </c>
      <c r="CN14" s="12" t="s">
        <v>44</v>
      </c>
      <c r="CO14" s="18" t="s">
        <v>44</v>
      </c>
    </row>
    <row r="15" spans="1:93" ht="28.5" customHeight="1" x14ac:dyDescent="0.25">
      <c r="A15" s="222" t="s">
        <v>230</v>
      </c>
      <c r="B15" s="225" t="s">
        <v>18</v>
      </c>
      <c r="C15" s="226"/>
      <c r="D15" s="231" t="s">
        <v>0</v>
      </c>
      <c r="E15" s="232"/>
      <c r="F15" s="225" t="s">
        <v>17</v>
      </c>
      <c r="G15" s="226"/>
      <c r="H15" s="203" t="s">
        <v>290</v>
      </c>
      <c r="I15" s="208"/>
      <c r="J15" s="208"/>
      <c r="K15" s="204"/>
      <c r="L15" s="196" t="s">
        <v>21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8"/>
      <c r="AZ15" s="196" t="s">
        <v>1</v>
      </c>
      <c r="BA15" s="197"/>
      <c r="BB15" s="198"/>
      <c r="BC15" s="209" t="s">
        <v>16</v>
      </c>
      <c r="BD15" s="209" t="s">
        <v>287</v>
      </c>
      <c r="BE15" s="205" t="s">
        <v>142</v>
      </c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42" t="s">
        <v>195</v>
      </c>
      <c r="CL15" s="243"/>
      <c r="CM15" s="243"/>
      <c r="CN15" s="243"/>
      <c r="CO15" s="244"/>
    </row>
    <row r="16" spans="1:93" ht="25.5" customHeight="1" x14ac:dyDescent="0.25">
      <c r="A16" s="223"/>
      <c r="B16" s="227"/>
      <c r="C16" s="228"/>
      <c r="D16" s="233"/>
      <c r="E16" s="234"/>
      <c r="F16" s="227"/>
      <c r="G16" s="228"/>
      <c r="H16" s="199" t="s">
        <v>4</v>
      </c>
      <c r="I16" s="199" t="s">
        <v>5</v>
      </c>
      <c r="J16" s="212" t="s">
        <v>6</v>
      </c>
      <c r="K16" s="213"/>
      <c r="L16" s="199" t="s">
        <v>4</v>
      </c>
      <c r="M16" s="212" t="s">
        <v>7</v>
      </c>
      <c r="N16" s="213"/>
      <c r="O16" s="212" t="s">
        <v>22</v>
      </c>
      <c r="P16" s="218" t="s">
        <v>43</v>
      </c>
      <c r="Q16" s="212" t="s">
        <v>23</v>
      </c>
      <c r="R16" s="213"/>
      <c r="S16" s="203" t="s">
        <v>26</v>
      </c>
      <c r="T16" s="204"/>
      <c r="U16" s="90" t="s">
        <v>30</v>
      </c>
      <c r="V16" s="221" t="s">
        <v>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4"/>
      <c r="AZ16" s="199" t="s">
        <v>39</v>
      </c>
      <c r="BA16" s="199" t="s">
        <v>40</v>
      </c>
      <c r="BB16" s="199" t="s">
        <v>41</v>
      </c>
      <c r="BC16" s="210"/>
      <c r="BD16" s="210"/>
      <c r="BE16" s="196" t="s">
        <v>189</v>
      </c>
      <c r="BF16" s="197"/>
      <c r="BG16" s="197"/>
      <c r="BH16" s="197"/>
      <c r="BI16" s="197"/>
      <c r="BJ16" s="197"/>
      <c r="BK16" s="197"/>
      <c r="BL16" s="197"/>
      <c r="BM16" s="197"/>
      <c r="BN16" s="198"/>
      <c r="BO16" s="196" t="s">
        <v>190</v>
      </c>
      <c r="BP16" s="197"/>
      <c r="BQ16" s="197"/>
      <c r="BR16" s="197"/>
      <c r="BS16" s="197"/>
      <c r="BT16" s="197"/>
      <c r="BU16" s="197"/>
      <c r="BV16" s="197"/>
      <c r="BW16" s="197"/>
      <c r="BX16" s="197"/>
      <c r="BY16" s="198"/>
      <c r="BZ16" s="196" t="s">
        <v>246</v>
      </c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242" t="s">
        <v>249</v>
      </c>
      <c r="CL16" s="243"/>
      <c r="CM16" s="243"/>
      <c r="CN16" s="243"/>
      <c r="CO16" s="244"/>
    </row>
    <row r="17" spans="1:93" ht="41.25" customHeight="1" x14ac:dyDescent="0.25">
      <c r="A17" s="223"/>
      <c r="B17" s="227"/>
      <c r="C17" s="228"/>
      <c r="D17" s="233"/>
      <c r="E17" s="234"/>
      <c r="F17" s="227"/>
      <c r="G17" s="228"/>
      <c r="H17" s="201"/>
      <c r="I17" s="201"/>
      <c r="J17" s="214"/>
      <c r="K17" s="215"/>
      <c r="L17" s="201"/>
      <c r="M17" s="214"/>
      <c r="N17" s="215"/>
      <c r="O17" s="214"/>
      <c r="P17" s="219"/>
      <c r="Q17" s="214"/>
      <c r="R17" s="215"/>
      <c r="S17" s="199" t="s">
        <v>27</v>
      </c>
      <c r="T17" s="199" t="s">
        <v>28</v>
      </c>
      <c r="U17" s="199" t="s">
        <v>31</v>
      </c>
      <c r="V17" s="203" t="s">
        <v>32</v>
      </c>
      <c r="W17" s="208"/>
      <c r="X17" s="204"/>
      <c r="Y17" s="203" t="s">
        <v>269</v>
      </c>
      <c r="Z17" s="208"/>
      <c r="AA17" s="204"/>
      <c r="AB17" s="203" t="s">
        <v>270</v>
      </c>
      <c r="AC17" s="208"/>
      <c r="AD17" s="204"/>
      <c r="AE17" s="203" t="s">
        <v>271</v>
      </c>
      <c r="AF17" s="208"/>
      <c r="AG17" s="204"/>
      <c r="AH17" s="203" t="s">
        <v>272</v>
      </c>
      <c r="AI17" s="208"/>
      <c r="AJ17" s="204"/>
      <c r="AK17" s="203" t="s">
        <v>273</v>
      </c>
      <c r="AL17" s="208"/>
      <c r="AM17" s="204"/>
      <c r="AN17" s="203" t="s">
        <v>274</v>
      </c>
      <c r="AO17" s="208"/>
      <c r="AP17" s="204"/>
      <c r="AQ17" s="203" t="s">
        <v>275</v>
      </c>
      <c r="AR17" s="208"/>
      <c r="AS17" s="204"/>
      <c r="AT17" s="203" t="s">
        <v>276</v>
      </c>
      <c r="AU17" s="208"/>
      <c r="AV17" s="204"/>
      <c r="AW17" s="203" t="s">
        <v>277</v>
      </c>
      <c r="AX17" s="208"/>
      <c r="AY17" s="204"/>
      <c r="AZ17" s="201"/>
      <c r="BA17" s="201"/>
      <c r="BB17" s="201"/>
      <c r="BC17" s="210"/>
      <c r="BD17" s="210"/>
      <c r="BE17" s="199" t="s">
        <v>193</v>
      </c>
      <c r="BF17" s="201" t="s">
        <v>144</v>
      </c>
      <c r="BG17" s="202" t="s">
        <v>143</v>
      </c>
      <c r="BH17" s="202" t="s">
        <v>186</v>
      </c>
      <c r="BI17" s="202" t="s">
        <v>148</v>
      </c>
      <c r="BJ17" s="199" t="s">
        <v>191</v>
      </c>
      <c r="BK17" s="203" t="s">
        <v>237</v>
      </c>
      <c r="BL17" s="204"/>
      <c r="BM17" s="202" t="s">
        <v>228</v>
      </c>
      <c r="BN17" s="202" t="s">
        <v>197</v>
      </c>
      <c r="BO17" s="199" t="s">
        <v>239</v>
      </c>
      <c r="BP17" s="199" t="s">
        <v>192</v>
      </c>
      <c r="BQ17" s="201" t="s">
        <v>144</v>
      </c>
      <c r="BR17" s="202" t="s">
        <v>143</v>
      </c>
      <c r="BS17" s="202" t="s">
        <v>186</v>
      </c>
      <c r="BT17" s="202" t="s">
        <v>148</v>
      </c>
      <c r="BU17" s="199" t="s">
        <v>191</v>
      </c>
      <c r="BV17" s="203" t="s">
        <v>243</v>
      </c>
      <c r="BW17" s="204"/>
      <c r="BX17" s="202" t="s">
        <v>228</v>
      </c>
      <c r="BY17" s="202" t="s">
        <v>229</v>
      </c>
      <c r="BZ17" s="199" t="s">
        <v>247</v>
      </c>
      <c r="CA17" s="199" t="s">
        <v>192</v>
      </c>
      <c r="CB17" s="201" t="s">
        <v>144</v>
      </c>
      <c r="CC17" s="202" t="s">
        <v>143</v>
      </c>
      <c r="CD17" s="202" t="s">
        <v>186</v>
      </c>
      <c r="CE17" s="202" t="s">
        <v>148</v>
      </c>
      <c r="CF17" s="199" t="s">
        <v>191</v>
      </c>
      <c r="CG17" s="203" t="s">
        <v>243</v>
      </c>
      <c r="CH17" s="204"/>
      <c r="CI17" s="202" t="s">
        <v>228</v>
      </c>
      <c r="CJ17" s="202" t="s">
        <v>229</v>
      </c>
      <c r="CK17" s="209" t="s">
        <v>194</v>
      </c>
      <c r="CL17" s="239" t="s">
        <v>38</v>
      </c>
      <c r="CM17" s="240"/>
      <c r="CN17" s="241" t="s">
        <v>196</v>
      </c>
      <c r="CO17" s="241" t="s">
        <v>197</v>
      </c>
    </row>
    <row r="18" spans="1:93" ht="38.25" customHeight="1" x14ac:dyDescent="0.25">
      <c r="A18" s="224"/>
      <c r="B18" s="229"/>
      <c r="C18" s="230"/>
      <c r="D18" s="235"/>
      <c r="E18" s="236"/>
      <c r="F18" s="229"/>
      <c r="G18" s="230"/>
      <c r="H18" s="200"/>
      <c r="I18" s="200"/>
      <c r="J18" s="216"/>
      <c r="K18" s="217"/>
      <c r="L18" s="200"/>
      <c r="M18" s="216"/>
      <c r="N18" s="217"/>
      <c r="O18" s="216"/>
      <c r="P18" s="220"/>
      <c r="Q18" s="216"/>
      <c r="R18" s="217"/>
      <c r="S18" s="200"/>
      <c r="T18" s="200"/>
      <c r="U18" s="200"/>
      <c r="V18" s="89" t="s">
        <v>35</v>
      </c>
      <c r="W18" s="89" t="s">
        <v>36</v>
      </c>
      <c r="X18" s="89" t="s">
        <v>37</v>
      </c>
      <c r="Y18" s="89" t="s">
        <v>35</v>
      </c>
      <c r="Z18" s="89" t="s">
        <v>36</v>
      </c>
      <c r="AA18" s="89" t="s">
        <v>37</v>
      </c>
      <c r="AB18" s="89" t="s">
        <v>35</v>
      </c>
      <c r="AC18" s="89" t="s">
        <v>36</v>
      </c>
      <c r="AD18" s="89" t="s">
        <v>37</v>
      </c>
      <c r="AE18" s="89" t="s">
        <v>35</v>
      </c>
      <c r="AF18" s="89" t="s">
        <v>36</v>
      </c>
      <c r="AG18" s="89" t="s">
        <v>37</v>
      </c>
      <c r="AH18" s="89" t="s">
        <v>35</v>
      </c>
      <c r="AI18" s="89" t="s">
        <v>36</v>
      </c>
      <c r="AJ18" s="89" t="s">
        <v>37</v>
      </c>
      <c r="AK18" s="89" t="s">
        <v>35</v>
      </c>
      <c r="AL18" s="89" t="s">
        <v>36</v>
      </c>
      <c r="AM18" s="89" t="s">
        <v>37</v>
      </c>
      <c r="AN18" s="89" t="s">
        <v>35</v>
      </c>
      <c r="AO18" s="89" t="s">
        <v>36</v>
      </c>
      <c r="AP18" s="89" t="s">
        <v>37</v>
      </c>
      <c r="AQ18" s="89" t="s">
        <v>35</v>
      </c>
      <c r="AR18" s="89" t="s">
        <v>36</v>
      </c>
      <c r="AS18" s="89" t="s">
        <v>37</v>
      </c>
      <c r="AT18" s="89" t="s">
        <v>35</v>
      </c>
      <c r="AU18" s="89" t="s">
        <v>36</v>
      </c>
      <c r="AV18" s="89" t="s">
        <v>37</v>
      </c>
      <c r="AW18" s="89" t="s">
        <v>35</v>
      </c>
      <c r="AX18" s="89" t="s">
        <v>36</v>
      </c>
      <c r="AY18" s="89" t="s">
        <v>37</v>
      </c>
      <c r="AZ18" s="200"/>
      <c r="BA18" s="200"/>
      <c r="BB18" s="200"/>
      <c r="BC18" s="211"/>
      <c r="BD18" s="211"/>
      <c r="BE18" s="200"/>
      <c r="BF18" s="200"/>
      <c r="BG18" s="202"/>
      <c r="BH18" s="202"/>
      <c r="BI18" s="202"/>
      <c r="BJ18" s="200"/>
      <c r="BK18" s="87" t="s">
        <v>9</v>
      </c>
      <c r="BL18" s="87" t="s">
        <v>10</v>
      </c>
      <c r="BM18" s="202"/>
      <c r="BN18" s="202"/>
      <c r="BO18" s="200"/>
      <c r="BP18" s="200"/>
      <c r="BQ18" s="200"/>
      <c r="BR18" s="202"/>
      <c r="BS18" s="202"/>
      <c r="BT18" s="202"/>
      <c r="BU18" s="200"/>
      <c r="BV18" s="87" t="s">
        <v>9</v>
      </c>
      <c r="BW18" s="87" t="s">
        <v>10</v>
      </c>
      <c r="BX18" s="202"/>
      <c r="BY18" s="202"/>
      <c r="BZ18" s="200"/>
      <c r="CA18" s="200"/>
      <c r="CB18" s="200"/>
      <c r="CC18" s="202"/>
      <c r="CD18" s="202"/>
      <c r="CE18" s="202"/>
      <c r="CF18" s="200"/>
      <c r="CG18" s="87" t="s">
        <v>9</v>
      </c>
      <c r="CH18" s="87" t="s">
        <v>10</v>
      </c>
      <c r="CI18" s="202"/>
      <c r="CJ18" s="202"/>
      <c r="CK18" s="211"/>
      <c r="CL18" s="86" t="s">
        <v>9</v>
      </c>
      <c r="CM18" s="86" t="s">
        <v>10</v>
      </c>
      <c r="CN18" s="241"/>
      <c r="CO18" s="241"/>
    </row>
    <row r="19" spans="1:93" ht="15" customHeight="1" x14ac:dyDescent="0.25">
      <c r="A19" s="57" t="s">
        <v>34</v>
      </c>
      <c r="B19" s="86" t="s">
        <v>19</v>
      </c>
      <c r="C19" s="86" t="s">
        <v>20</v>
      </c>
      <c r="D19" s="86" t="s">
        <v>2</v>
      </c>
      <c r="E19" s="86" t="s">
        <v>3</v>
      </c>
      <c r="F19" s="86" t="s">
        <v>2</v>
      </c>
      <c r="G19" s="86" t="s">
        <v>3</v>
      </c>
      <c r="H19" s="64" t="s">
        <v>34</v>
      </c>
      <c r="I19" s="64" t="s">
        <v>34</v>
      </c>
      <c r="J19" s="65" t="s">
        <v>12</v>
      </c>
      <c r="K19" s="91" t="s">
        <v>13</v>
      </c>
      <c r="L19" s="64" t="s">
        <v>34</v>
      </c>
      <c r="M19" s="65" t="s">
        <v>12</v>
      </c>
      <c r="N19" s="91" t="s">
        <v>13</v>
      </c>
      <c r="O19" s="67" t="s">
        <v>34</v>
      </c>
      <c r="P19" s="88" t="s">
        <v>14</v>
      </c>
      <c r="Q19" s="88" t="s">
        <v>24</v>
      </c>
      <c r="R19" s="88" t="s">
        <v>25</v>
      </c>
      <c r="S19" s="88" t="s">
        <v>11</v>
      </c>
      <c r="T19" s="88" t="s">
        <v>11</v>
      </c>
      <c r="U19" s="89" t="s">
        <v>11</v>
      </c>
      <c r="V19" s="89" t="s">
        <v>33</v>
      </c>
      <c r="W19" s="89" t="s">
        <v>33</v>
      </c>
      <c r="X19" s="64" t="s">
        <v>34</v>
      </c>
      <c r="Y19" s="89" t="s">
        <v>33</v>
      </c>
      <c r="Z19" s="89" t="s">
        <v>33</v>
      </c>
      <c r="AA19" s="64" t="s">
        <v>34</v>
      </c>
      <c r="AB19" s="89" t="s">
        <v>33</v>
      </c>
      <c r="AC19" s="89" t="s">
        <v>33</v>
      </c>
      <c r="AD19" s="64" t="s">
        <v>34</v>
      </c>
      <c r="AE19" s="89" t="s">
        <v>33</v>
      </c>
      <c r="AF19" s="89" t="s">
        <v>33</v>
      </c>
      <c r="AG19" s="64" t="s">
        <v>34</v>
      </c>
      <c r="AH19" s="89" t="s">
        <v>33</v>
      </c>
      <c r="AI19" s="89" t="s">
        <v>33</v>
      </c>
      <c r="AJ19" s="64" t="s">
        <v>34</v>
      </c>
      <c r="AK19" s="89" t="s">
        <v>33</v>
      </c>
      <c r="AL19" s="89" t="s">
        <v>33</v>
      </c>
      <c r="AM19" s="64" t="s">
        <v>34</v>
      </c>
      <c r="AN19" s="89" t="s">
        <v>33</v>
      </c>
      <c r="AO19" s="89" t="s">
        <v>33</v>
      </c>
      <c r="AP19" s="64" t="s">
        <v>34</v>
      </c>
      <c r="AQ19" s="89" t="s">
        <v>33</v>
      </c>
      <c r="AR19" s="89" t="s">
        <v>33</v>
      </c>
      <c r="AS19" s="64" t="s">
        <v>34</v>
      </c>
      <c r="AT19" s="89" t="s">
        <v>33</v>
      </c>
      <c r="AU19" s="89" t="s">
        <v>33</v>
      </c>
      <c r="AV19" s="64" t="s">
        <v>34</v>
      </c>
      <c r="AW19" s="89" t="s">
        <v>33</v>
      </c>
      <c r="AX19" s="89" t="s">
        <v>33</v>
      </c>
      <c r="AY19" s="64" t="s">
        <v>34</v>
      </c>
      <c r="AZ19" s="64" t="s">
        <v>34</v>
      </c>
      <c r="BA19" s="89" t="s">
        <v>42</v>
      </c>
      <c r="BB19" s="64" t="s">
        <v>34</v>
      </c>
      <c r="BC19" s="68" t="s">
        <v>11</v>
      </c>
      <c r="BD19" s="68" t="s">
        <v>11</v>
      </c>
      <c r="BE19" s="64" t="s">
        <v>11</v>
      </c>
      <c r="BF19" s="64" t="s">
        <v>11</v>
      </c>
      <c r="BG19" s="64" t="s">
        <v>11</v>
      </c>
      <c r="BH19" s="89" t="s">
        <v>8</v>
      </c>
      <c r="BI19" s="64" t="s">
        <v>146</v>
      </c>
      <c r="BJ19" s="89" t="s">
        <v>145</v>
      </c>
      <c r="BK19" s="64" t="s">
        <v>34</v>
      </c>
      <c r="BL19" s="64" t="s">
        <v>34</v>
      </c>
      <c r="BM19" s="64" t="s">
        <v>34</v>
      </c>
      <c r="BN19" s="64" t="s">
        <v>34</v>
      </c>
      <c r="BO19" s="64" t="s">
        <v>34</v>
      </c>
      <c r="BP19" s="64" t="s">
        <v>11</v>
      </c>
      <c r="BQ19" s="64" t="s">
        <v>11</v>
      </c>
      <c r="BR19" s="64" t="s">
        <v>11</v>
      </c>
      <c r="BS19" s="89" t="s">
        <v>8</v>
      </c>
      <c r="BT19" s="89" t="s">
        <v>146</v>
      </c>
      <c r="BU19" s="89" t="s">
        <v>145</v>
      </c>
      <c r="BV19" s="64" t="s">
        <v>34</v>
      </c>
      <c r="BW19" s="64" t="s">
        <v>34</v>
      </c>
      <c r="BX19" s="64" t="s">
        <v>34</v>
      </c>
      <c r="BY19" s="64" t="s">
        <v>34</v>
      </c>
      <c r="BZ19" s="64" t="s">
        <v>34</v>
      </c>
      <c r="CA19" s="64" t="s">
        <v>11</v>
      </c>
      <c r="CB19" s="64" t="s">
        <v>11</v>
      </c>
      <c r="CC19" s="64" t="s">
        <v>11</v>
      </c>
      <c r="CD19" s="89" t="s">
        <v>8</v>
      </c>
      <c r="CE19" s="89" t="s">
        <v>146</v>
      </c>
      <c r="CF19" s="89" t="s">
        <v>145</v>
      </c>
      <c r="CG19" s="64" t="s">
        <v>34</v>
      </c>
      <c r="CH19" s="64" t="s">
        <v>34</v>
      </c>
      <c r="CI19" s="64" t="s">
        <v>34</v>
      </c>
      <c r="CJ19" s="64" t="s">
        <v>34</v>
      </c>
      <c r="CK19" s="85" t="s">
        <v>145</v>
      </c>
      <c r="CL19" s="70" t="s">
        <v>34</v>
      </c>
      <c r="CM19" s="70" t="s">
        <v>34</v>
      </c>
      <c r="CN19" s="70" t="s">
        <v>34</v>
      </c>
      <c r="CO19" s="70" t="s">
        <v>34</v>
      </c>
    </row>
    <row r="20" spans="1:93" ht="15" customHeight="1" x14ac:dyDescent="0.2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  <c r="P20" s="60">
        <v>16</v>
      </c>
      <c r="Q20" s="60">
        <v>17</v>
      </c>
      <c r="R20" s="60">
        <v>18</v>
      </c>
      <c r="S20" s="60">
        <v>19</v>
      </c>
      <c r="T20" s="60">
        <v>20</v>
      </c>
      <c r="U20" s="60">
        <v>21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60">
        <v>27</v>
      </c>
      <c r="AB20" s="60">
        <v>28</v>
      </c>
      <c r="AC20" s="60">
        <v>29</v>
      </c>
      <c r="AD20" s="60">
        <v>30</v>
      </c>
      <c r="AE20" s="60">
        <v>31</v>
      </c>
      <c r="AF20" s="60">
        <v>32</v>
      </c>
      <c r="AG20" s="60">
        <v>33</v>
      </c>
      <c r="AH20" s="60">
        <v>34</v>
      </c>
      <c r="AI20" s="60">
        <v>35</v>
      </c>
      <c r="AJ20" s="60">
        <v>36</v>
      </c>
      <c r="AK20" s="60">
        <v>37</v>
      </c>
      <c r="AL20" s="60">
        <v>38</v>
      </c>
      <c r="AM20" s="60">
        <v>39</v>
      </c>
      <c r="AN20" s="60">
        <v>40</v>
      </c>
      <c r="AO20" s="60">
        <v>41</v>
      </c>
      <c r="AP20" s="60">
        <v>42</v>
      </c>
      <c r="AQ20" s="60">
        <v>43</v>
      </c>
      <c r="AR20" s="60">
        <v>44</v>
      </c>
      <c r="AS20" s="60">
        <v>45</v>
      </c>
      <c r="AT20" s="60">
        <v>46</v>
      </c>
      <c r="AU20" s="60">
        <v>47</v>
      </c>
      <c r="AV20" s="60">
        <v>48</v>
      </c>
      <c r="AW20" s="60">
        <v>49</v>
      </c>
      <c r="AX20" s="60">
        <v>50</v>
      </c>
      <c r="AY20" s="60">
        <v>51</v>
      </c>
      <c r="AZ20" s="60">
        <v>52</v>
      </c>
      <c r="BA20" s="60">
        <v>53</v>
      </c>
      <c r="BB20" s="60">
        <v>54</v>
      </c>
      <c r="BC20" s="60">
        <v>55</v>
      </c>
      <c r="BD20" s="60">
        <v>56</v>
      </c>
      <c r="BE20" s="60">
        <v>57</v>
      </c>
      <c r="BF20" s="60">
        <v>58</v>
      </c>
      <c r="BG20" s="60">
        <v>59</v>
      </c>
      <c r="BH20" s="60">
        <v>60</v>
      </c>
      <c r="BI20" s="60">
        <v>61</v>
      </c>
      <c r="BJ20" s="60">
        <v>62</v>
      </c>
      <c r="BK20" s="60">
        <v>63</v>
      </c>
      <c r="BL20" s="60">
        <v>64</v>
      </c>
      <c r="BM20" s="60">
        <v>65</v>
      </c>
      <c r="BN20" s="60">
        <v>66</v>
      </c>
      <c r="BO20" s="60">
        <v>67</v>
      </c>
      <c r="BP20" s="60">
        <v>68</v>
      </c>
      <c r="BQ20" s="60">
        <v>69</v>
      </c>
      <c r="BR20" s="60">
        <v>70</v>
      </c>
      <c r="BS20" s="60">
        <v>71</v>
      </c>
      <c r="BT20" s="60">
        <v>72</v>
      </c>
      <c r="BU20" s="60">
        <v>73</v>
      </c>
      <c r="BV20" s="60">
        <v>74</v>
      </c>
      <c r="BW20" s="60">
        <v>75</v>
      </c>
      <c r="BX20" s="60">
        <v>76</v>
      </c>
      <c r="BY20" s="60">
        <v>77</v>
      </c>
      <c r="BZ20" s="60">
        <v>78</v>
      </c>
      <c r="CA20" s="60">
        <v>79</v>
      </c>
      <c r="CB20" s="60">
        <v>80</v>
      </c>
      <c r="CC20" s="60">
        <v>81</v>
      </c>
      <c r="CD20" s="60">
        <v>82</v>
      </c>
      <c r="CE20" s="60">
        <v>83</v>
      </c>
      <c r="CF20" s="60">
        <v>84</v>
      </c>
      <c r="CG20" s="60">
        <v>85</v>
      </c>
      <c r="CH20" s="60">
        <v>86</v>
      </c>
      <c r="CI20" s="60">
        <v>87</v>
      </c>
      <c r="CJ20" s="60">
        <v>88</v>
      </c>
      <c r="CK20" s="60">
        <v>89</v>
      </c>
      <c r="CL20" s="60">
        <v>90</v>
      </c>
      <c r="CM20" s="60">
        <v>91</v>
      </c>
      <c r="CN20" s="60">
        <v>92</v>
      </c>
      <c r="CO20" s="60">
        <v>93</v>
      </c>
    </row>
    <row r="21" spans="1:93" s="24" customFormat="1" ht="15" customHeight="1" x14ac:dyDescent="0.25">
      <c r="A21" s="8">
        <f>A14+1</f>
        <v>7</v>
      </c>
      <c r="B21" s="12"/>
      <c r="C21" s="12"/>
      <c r="D21" s="10" t="s">
        <v>198</v>
      </c>
      <c r="E21" s="11" t="s">
        <v>44</v>
      </c>
      <c r="F21" s="10" t="s">
        <v>268</v>
      </c>
      <c r="G21" s="12">
        <v>43809</v>
      </c>
      <c r="H21" s="10" t="s">
        <v>1615</v>
      </c>
      <c r="I21" s="13">
        <v>206114571</v>
      </c>
      <c r="J21" s="10" t="s">
        <v>47</v>
      </c>
      <c r="K21" s="10" t="s">
        <v>68</v>
      </c>
      <c r="L21" s="10" t="s">
        <v>201</v>
      </c>
      <c r="M21" s="10" t="s">
        <v>202</v>
      </c>
      <c r="N21" s="10" t="s">
        <v>203</v>
      </c>
      <c r="O21" s="10" t="s">
        <v>46</v>
      </c>
      <c r="P21" s="14">
        <v>1.85</v>
      </c>
      <c r="Q21" s="15"/>
      <c r="R21" s="54"/>
      <c r="S21" s="14"/>
      <c r="T21" s="14"/>
      <c r="U21" s="14"/>
      <c r="V21" s="53"/>
      <c r="W21" s="53"/>
      <c r="X21" s="18"/>
      <c r="Y21" s="18"/>
      <c r="Z21" s="18"/>
      <c r="AA21" s="18">
        <v>39490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 t="s">
        <v>44</v>
      </c>
      <c r="BA21" s="18" t="s">
        <v>44</v>
      </c>
      <c r="BB21" s="18" t="s">
        <v>44</v>
      </c>
      <c r="BC21" s="14"/>
      <c r="BD21" s="14"/>
      <c r="BE21" s="26"/>
      <c r="BF21" s="26"/>
      <c r="BG21" s="26"/>
      <c r="BH21" s="156">
        <v>0</v>
      </c>
      <c r="BI21" s="27" t="s">
        <v>44</v>
      </c>
      <c r="BJ21" s="156">
        <v>0</v>
      </c>
      <c r="BK21" s="23" t="s">
        <v>44</v>
      </c>
      <c r="BL21" s="23" t="s">
        <v>44</v>
      </c>
      <c r="BM21" s="18" t="s">
        <v>44</v>
      </c>
      <c r="BN21" s="18" t="s">
        <v>44</v>
      </c>
      <c r="BO21" s="22" t="s">
        <v>240</v>
      </c>
      <c r="BP21" s="26"/>
      <c r="BQ21" s="26"/>
      <c r="BR21" s="26"/>
      <c r="BS21" s="23">
        <v>0</v>
      </c>
      <c r="BT21" s="27" t="s">
        <v>44</v>
      </c>
      <c r="BU21" s="23">
        <v>0</v>
      </c>
      <c r="BV21" s="23" t="s">
        <v>1613</v>
      </c>
      <c r="BW21" s="23" t="s">
        <v>1614</v>
      </c>
      <c r="BX21" s="12" t="s">
        <v>44</v>
      </c>
      <c r="BY21" s="18" t="s">
        <v>44</v>
      </c>
      <c r="BZ21" s="18"/>
      <c r="CA21" s="18"/>
      <c r="CB21" s="18"/>
      <c r="CC21" s="18"/>
      <c r="CD21" s="54">
        <v>0</v>
      </c>
      <c r="CE21" s="27" t="s">
        <v>44</v>
      </c>
      <c r="CF21" s="54">
        <v>0</v>
      </c>
      <c r="CG21" s="18" t="s">
        <v>44</v>
      </c>
      <c r="CH21" s="18" t="s">
        <v>44</v>
      </c>
      <c r="CI21" s="18" t="s">
        <v>44</v>
      </c>
      <c r="CJ21" s="18" t="s">
        <v>44</v>
      </c>
      <c r="CK21" s="23">
        <v>0</v>
      </c>
      <c r="CL21" s="23" t="s">
        <v>1613</v>
      </c>
      <c r="CM21" s="23" t="s">
        <v>1613</v>
      </c>
      <c r="CN21" s="12" t="s">
        <v>44</v>
      </c>
      <c r="CO21" s="18" t="s">
        <v>44</v>
      </c>
    </row>
    <row r="22" spans="1:93" s="46" customFormat="1" ht="15" customHeight="1" x14ac:dyDescent="0.25">
      <c r="A22" s="29">
        <f t="shared" ref="A22:A51" si="0">A21+1</f>
        <v>8</v>
      </c>
      <c r="B22" s="30">
        <v>44044</v>
      </c>
      <c r="C22" s="30">
        <v>44074</v>
      </c>
      <c r="D22" s="33" t="s">
        <v>49</v>
      </c>
      <c r="E22" s="32">
        <v>44085</v>
      </c>
      <c r="F22" s="33" t="s">
        <v>493</v>
      </c>
      <c r="G22" s="30">
        <v>43826</v>
      </c>
      <c r="H22" s="33" t="s">
        <v>296</v>
      </c>
      <c r="I22" s="34">
        <v>116019472</v>
      </c>
      <c r="J22" s="33" t="s">
        <v>50</v>
      </c>
      <c r="K22" s="33" t="s">
        <v>51</v>
      </c>
      <c r="L22" s="33" t="s">
        <v>52</v>
      </c>
      <c r="M22" s="33" t="s">
        <v>50</v>
      </c>
      <c r="N22" s="33" t="s">
        <v>51</v>
      </c>
      <c r="O22" s="33" t="s">
        <v>58</v>
      </c>
      <c r="P22" s="35">
        <v>3.0409999999999999</v>
      </c>
      <c r="Q22" s="36">
        <v>34275</v>
      </c>
      <c r="R22" s="51"/>
      <c r="S22" s="35">
        <v>611</v>
      </c>
      <c r="T22" s="35">
        <v>70.037000000000006</v>
      </c>
      <c r="U22" s="35">
        <v>611</v>
      </c>
      <c r="V22" s="52"/>
      <c r="W22" s="52"/>
      <c r="X22" s="32"/>
      <c r="Y22" s="32" t="s">
        <v>832</v>
      </c>
      <c r="Z22" s="32" t="s">
        <v>1612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35">
        <v>571.48400000000004</v>
      </c>
      <c r="BD22" s="35">
        <v>0</v>
      </c>
      <c r="BE22" s="47" t="s">
        <v>44</v>
      </c>
      <c r="BF22" s="47" t="s">
        <v>44</v>
      </c>
      <c r="BG22" s="47" t="s">
        <v>44</v>
      </c>
      <c r="BH22" s="155">
        <v>0</v>
      </c>
      <c r="BI22" s="44" t="s">
        <v>44</v>
      </c>
      <c r="BJ22" s="155">
        <v>0</v>
      </c>
      <c r="BK22" s="45" t="s">
        <v>44</v>
      </c>
      <c r="BL22" s="45" t="s">
        <v>44</v>
      </c>
      <c r="BM22" s="32" t="s">
        <v>44</v>
      </c>
      <c r="BN22" s="32" t="s">
        <v>44</v>
      </c>
      <c r="BO22" s="43" t="s">
        <v>241</v>
      </c>
      <c r="BP22" s="47">
        <v>571.48400000000004</v>
      </c>
      <c r="BQ22" s="47">
        <v>572.27800000000002</v>
      </c>
      <c r="BR22" s="47">
        <v>0.27800000000000002</v>
      </c>
      <c r="BS22" s="45">
        <v>572</v>
      </c>
      <c r="BT22" s="44" t="s">
        <v>44</v>
      </c>
      <c r="BU22" s="45">
        <v>572</v>
      </c>
      <c r="BV22" s="45" t="s">
        <v>1611</v>
      </c>
      <c r="BW22" s="45" t="s">
        <v>1610</v>
      </c>
      <c r="BX22" s="30">
        <v>44439</v>
      </c>
      <c r="BY22" s="32" t="s">
        <v>45</v>
      </c>
      <c r="BZ22" s="32" t="s">
        <v>44</v>
      </c>
      <c r="CA22" s="32" t="s">
        <v>44</v>
      </c>
      <c r="CB22" s="32" t="s">
        <v>44</v>
      </c>
      <c r="CC22" s="32" t="s">
        <v>44</v>
      </c>
      <c r="CD22" s="51">
        <v>0</v>
      </c>
      <c r="CE22" s="32" t="s">
        <v>44</v>
      </c>
      <c r="CF22" s="51">
        <v>0</v>
      </c>
      <c r="CG22" s="32" t="s">
        <v>44</v>
      </c>
      <c r="CH22" s="32" t="s">
        <v>44</v>
      </c>
      <c r="CI22" s="32" t="s">
        <v>44</v>
      </c>
      <c r="CJ22" s="32" t="s">
        <v>44</v>
      </c>
      <c r="CK22" s="45">
        <v>572</v>
      </c>
      <c r="CL22" s="45" t="s">
        <v>1611</v>
      </c>
      <c r="CM22" s="45" t="s">
        <v>1610</v>
      </c>
      <c r="CN22" s="30">
        <v>44439</v>
      </c>
      <c r="CO22" s="32" t="s">
        <v>45</v>
      </c>
    </row>
    <row r="23" spans="1:93" s="46" customFormat="1" ht="15" customHeight="1" x14ac:dyDescent="0.25">
      <c r="A23" s="29">
        <f t="shared" si="0"/>
        <v>9</v>
      </c>
      <c r="B23" s="30">
        <v>44044</v>
      </c>
      <c r="C23" s="30">
        <v>44074</v>
      </c>
      <c r="D23" s="33" t="s">
        <v>61</v>
      </c>
      <c r="E23" s="32">
        <v>44088</v>
      </c>
      <c r="F23" s="33" t="s">
        <v>495</v>
      </c>
      <c r="G23" s="30">
        <v>43826</v>
      </c>
      <c r="H23" s="33" t="s">
        <v>62</v>
      </c>
      <c r="I23" s="34">
        <v>104003977</v>
      </c>
      <c r="J23" s="33" t="s">
        <v>63</v>
      </c>
      <c r="K23" s="33" t="s">
        <v>64</v>
      </c>
      <c r="L23" s="33" t="s">
        <v>65</v>
      </c>
      <c r="M23" s="33" t="s">
        <v>63</v>
      </c>
      <c r="N23" s="33" t="s">
        <v>64</v>
      </c>
      <c r="O23" s="33" t="s">
        <v>58</v>
      </c>
      <c r="P23" s="35">
        <v>2.8</v>
      </c>
      <c r="Q23" s="36">
        <v>34254</v>
      </c>
      <c r="R23" s="51"/>
      <c r="S23" s="35">
        <v>119.83499999999999</v>
      </c>
      <c r="T23" s="35">
        <v>54.529000000000003</v>
      </c>
      <c r="U23" s="35">
        <v>105.25700000000001</v>
      </c>
      <c r="V23" s="52"/>
      <c r="W23" s="52"/>
      <c r="X23" s="32"/>
      <c r="Y23" s="32" t="s">
        <v>1609</v>
      </c>
      <c r="Z23" s="32" t="s">
        <v>1466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35">
        <v>100.169</v>
      </c>
      <c r="BD23" s="35">
        <v>0</v>
      </c>
      <c r="BE23" s="47" t="s">
        <v>44</v>
      </c>
      <c r="BF23" s="47" t="s">
        <v>44</v>
      </c>
      <c r="BG23" s="47" t="s">
        <v>44</v>
      </c>
      <c r="BH23" s="155">
        <v>0</v>
      </c>
      <c r="BI23" s="44" t="s">
        <v>44</v>
      </c>
      <c r="BJ23" s="155">
        <v>0</v>
      </c>
      <c r="BK23" s="45" t="s">
        <v>44</v>
      </c>
      <c r="BL23" s="45" t="s">
        <v>44</v>
      </c>
      <c r="BM23" s="32" t="s">
        <v>44</v>
      </c>
      <c r="BN23" s="32" t="s">
        <v>44</v>
      </c>
      <c r="BO23" s="43" t="s">
        <v>241</v>
      </c>
      <c r="BP23" s="47">
        <v>100.169</v>
      </c>
      <c r="BQ23" s="47">
        <v>101.00700000000001</v>
      </c>
      <c r="BR23" s="47">
        <v>7.0000000000000001E-3</v>
      </c>
      <c r="BS23" s="45">
        <v>101</v>
      </c>
      <c r="BT23" s="44" t="s">
        <v>44</v>
      </c>
      <c r="BU23" s="45">
        <v>101</v>
      </c>
      <c r="BV23" s="45" t="s">
        <v>1608</v>
      </c>
      <c r="BW23" s="45" t="s">
        <v>1607</v>
      </c>
      <c r="BX23" s="30">
        <v>44439</v>
      </c>
      <c r="BY23" s="32" t="s">
        <v>45</v>
      </c>
      <c r="BZ23" s="32" t="s">
        <v>44</v>
      </c>
      <c r="CA23" s="32" t="s">
        <v>44</v>
      </c>
      <c r="CB23" s="32" t="s">
        <v>44</v>
      </c>
      <c r="CC23" s="32" t="s">
        <v>44</v>
      </c>
      <c r="CD23" s="51">
        <v>0</v>
      </c>
      <c r="CE23" s="32" t="s">
        <v>44</v>
      </c>
      <c r="CF23" s="51">
        <v>0</v>
      </c>
      <c r="CG23" s="32" t="s">
        <v>44</v>
      </c>
      <c r="CH23" s="32" t="s">
        <v>44</v>
      </c>
      <c r="CI23" s="32" t="s">
        <v>44</v>
      </c>
      <c r="CJ23" s="32" t="s">
        <v>44</v>
      </c>
      <c r="CK23" s="45">
        <v>101</v>
      </c>
      <c r="CL23" s="45" t="s">
        <v>1608</v>
      </c>
      <c r="CM23" s="45" t="s">
        <v>1607</v>
      </c>
      <c r="CN23" s="30">
        <v>44439</v>
      </c>
      <c r="CO23" s="32" t="s">
        <v>45</v>
      </c>
    </row>
    <row r="24" spans="1:93" s="46" customFormat="1" ht="15" customHeight="1" x14ac:dyDescent="0.25">
      <c r="A24" s="29">
        <f t="shared" si="0"/>
        <v>10</v>
      </c>
      <c r="B24" s="30">
        <v>44044</v>
      </c>
      <c r="C24" s="30">
        <v>44074</v>
      </c>
      <c r="D24" s="33" t="s">
        <v>67</v>
      </c>
      <c r="E24" s="32">
        <v>44085</v>
      </c>
      <c r="F24" s="33" t="s">
        <v>496</v>
      </c>
      <c r="G24" s="30">
        <v>43809</v>
      </c>
      <c r="H24" s="33" t="s">
        <v>66</v>
      </c>
      <c r="I24" s="34">
        <v>115141090</v>
      </c>
      <c r="J24" s="33" t="s">
        <v>47</v>
      </c>
      <c r="K24" s="33" t="s">
        <v>68</v>
      </c>
      <c r="L24" s="33" t="s">
        <v>69</v>
      </c>
      <c r="M24" s="33" t="s">
        <v>71</v>
      </c>
      <c r="N24" s="33" t="s">
        <v>70</v>
      </c>
      <c r="O24" s="33" t="s">
        <v>72</v>
      </c>
      <c r="P24" s="35">
        <v>1.05</v>
      </c>
      <c r="Q24" s="36">
        <v>34275</v>
      </c>
      <c r="R24" s="51"/>
      <c r="S24" s="35">
        <v>779.70600000000002</v>
      </c>
      <c r="T24" s="35">
        <v>782.86599999999999</v>
      </c>
      <c r="U24" s="35">
        <v>667.45399999999995</v>
      </c>
      <c r="V24" s="52"/>
      <c r="W24" s="52"/>
      <c r="X24" s="32"/>
      <c r="Y24" s="32" t="s">
        <v>1606</v>
      </c>
      <c r="Z24" s="32" t="s">
        <v>1128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35">
        <v>633.66600000000005</v>
      </c>
      <c r="BD24" s="35">
        <v>0</v>
      </c>
      <c r="BE24" s="47" t="s">
        <v>44</v>
      </c>
      <c r="BF24" s="47" t="s">
        <v>44</v>
      </c>
      <c r="BG24" s="47" t="s">
        <v>44</v>
      </c>
      <c r="BH24" s="155">
        <v>0</v>
      </c>
      <c r="BI24" s="44" t="s">
        <v>44</v>
      </c>
      <c r="BJ24" s="155">
        <v>0</v>
      </c>
      <c r="BK24" s="45" t="s">
        <v>44</v>
      </c>
      <c r="BL24" s="45" t="s">
        <v>44</v>
      </c>
      <c r="BM24" s="32" t="s">
        <v>44</v>
      </c>
      <c r="BN24" s="32" t="s">
        <v>44</v>
      </c>
      <c r="BO24" s="43" t="s">
        <v>242</v>
      </c>
      <c r="BP24" s="47">
        <v>633.66600000000005</v>
      </c>
      <c r="BQ24" s="47">
        <v>633.86900000000003</v>
      </c>
      <c r="BR24" s="47">
        <v>0.86899999999999999</v>
      </c>
      <c r="BS24" s="45">
        <v>633</v>
      </c>
      <c r="BT24" s="44" t="s">
        <v>44</v>
      </c>
      <c r="BU24" s="45">
        <v>633</v>
      </c>
      <c r="BV24" s="45" t="s">
        <v>1605</v>
      </c>
      <c r="BW24" s="45" t="s">
        <v>1604</v>
      </c>
      <c r="BX24" s="30">
        <v>44439</v>
      </c>
      <c r="BY24" s="32" t="s">
        <v>45</v>
      </c>
      <c r="BZ24" s="32" t="s">
        <v>44</v>
      </c>
      <c r="CA24" s="32" t="s">
        <v>44</v>
      </c>
      <c r="CB24" s="32" t="s">
        <v>44</v>
      </c>
      <c r="CC24" s="32" t="s">
        <v>44</v>
      </c>
      <c r="CD24" s="51">
        <v>0</v>
      </c>
      <c r="CE24" s="32" t="s">
        <v>44</v>
      </c>
      <c r="CF24" s="51">
        <v>0</v>
      </c>
      <c r="CG24" s="32" t="s">
        <v>44</v>
      </c>
      <c r="CH24" s="32" t="s">
        <v>44</v>
      </c>
      <c r="CI24" s="32" t="s">
        <v>44</v>
      </c>
      <c r="CJ24" s="32" t="s">
        <v>44</v>
      </c>
      <c r="CK24" s="45">
        <v>633</v>
      </c>
      <c r="CL24" s="45" t="s">
        <v>1605</v>
      </c>
      <c r="CM24" s="45" t="s">
        <v>1604</v>
      </c>
      <c r="CN24" s="30">
        <v>44439</v>
      </c>
      <c r="CO24" s="32" t="s">
        <v>45</v>
      </c>
    </row>
    <row r="25" spans="1:93" s="46" customFormat="1" ht="15" customHeight="1" x14ac:dyDescent="0.25">
      <c r="A25" s="29">
        <f t="shared" si="0"/>
        <v>11</v>
      </c>
      <c r="B25" s="30">
        <v>44044</v>
      </c>
      <c r="C25" s="30">
        <v>44074</v>
      </c>
      <c r="D25" s="33" t="s">
        <v>171</v>
      </c>
      <c r="E25" s="32">
        <v>44083</v>
      </c>
      <c r="F25" s="33" t="s">
        <v>499</v>
      </c>
      <c r="G25" s="30">
        <v>43850</v>
      </c>
      <c r="H25" s="33" t="s">
        <v>172</v>
      </c>
      <c r="I25" s="34">
        <v>131283540</v>
      </c>
      <c r="J25" s="33" t="s">
        <v>47</v>
      </c>
      <c r="K25" s="33" t="s">
        <v>68</v>
      </c>
      <c r="L25" s="33" t="s">
        <v>173</v>
      </c>
      <c r="M25" s="33" t="s">
        <v>174</v>
      </c>
      <c r="N25" s="33" t="s">
        <v>175</v>
      </c>
      <c r="O25" s="33" t="s">
        <v>46</v>
      </c>
      <c r="P25" s="35">
        <v>1.85</v>
      </c>
      <c r="Q25" s="36">
        <v>34271</v>
      </c>
      <c r="R25" s="51"/>
      <c r="S25" s="35">
        <v>514</v>
      </c>
      <c r="T25" s="35">
        <v>636</v>
      </c>
      <c r="U25" s="35">
        <v>521</v>
      </c>
      <c r="V25" s="52"/>
      <c r="W25" s="52"/>
      <c r="X25" s="32"/>
      <c r="Y25" s="32" t="s">
        <v>1603</v>
      </c>
      <c r="Z25" s="32" t="s">
        <v>1602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35">
        <v>457.86900000000003</v>
      </c>
      <c r="BD25" s="35">
        <v>0</v>
      </c>
      <c r="BE25" s="47" t="s">
        <v>44</v>
      </c>
      <c r="BF25" s="47" t="s">
        <v>44</v>
      </c>
      <c r="BG25" s="47" t="s">
        <v>44</v>
      </c>
      <c r="BH25" s="155">
        <v>0</v>
      </c>
      <c r="BI25" s="44" t="s">
        <v>44</v>
      </c>
      <c r="BJ25" s="155">
        <v>0</v>
      </c>
      <c r="BK25" s="45" t="s">
        <v>44</v>
      </c>
      <c r="BL25" s="45" t="s">
        <v>44</v>
      </c>
      <c r="BM25" s="32" t="s">
        <v>44</v>
      </c>
      <c r="BN25" s="32" t="s">
        <v>44</v>
      </c>
      <c r="BO25" s="43" t="s">
        <v>240</v>
      </c>
      <c r="BP25" s="47">
        <v>457.86900000000003</v>
      </c>
      <c r="BQ25" s="47">
        <v>458.01799999999997</v>
      </c>
      <c r="BR25" s="47">
        <v>1.7999999999999999E-2</v>
      </c>
      <c r="BS25" s="45">
        <v>458</v>
      </c>
      <c r="BT25" s="44" t="s">
        <v>44</v>
      </c>
      <c r="BU25" s="45">
        <v>458</v>
      </c>
      <c r="BV25" s="45" t="s">
        <v>1601</v>
      </c>
      <c r="BW25" s="45" t="s">
        <v>1600</v>
      </c>
      <c r="BX25" s="30">
        <v>44439</v>
      </c>
      <c r="BY25" s="32" t="s">
        <v>45</v>
      </c>
      <c r="BZ25" s="32" t="s">
        <v>44</v>
      </c>
      <c r="CA25" s="32" t="s">
        <v>44</v>
      </c>
      <c r="CB25" s="32" t="s">
        <v>44</v>
      </c>
      <c r="CC25" s="32" t="s">
        <v>44</v>
      </c>
      <c r="CD25" s="51">
        <v>0</v>
      </c>
      <c r="CE25" s="32" t="s">
        <v>44</v>
      </c>
      <c r="CF25" s="51">
        <v>0</v>
      </c>
      <c r="CG25" s="32" t="s">
        <v>44</v>
      </c>
      <c r="CH25" s="32" t="s">
        <v>44</v>
      </c>
      <c r="CI25" s="32" t="s">
        <v>44</v>
      </c>
      <c r="CJ25" s="32" t="s">
        <v>44</v>
      </c>
      <c r="CK25" s="45">
        <v>458</v>
      </c>
      <c r="CL25" s="45" t="s">
        <v>1601</v>
      </c>
      <c r="CM25" s="45" t="s">
        <v>1600</v>
      </c>
      <c r="CN25" s="30">
        <v>44439</v>
      </c>
      <c r="CO25" s="32" t="s">
        <v>45</v>
      </c>
    </row>
    <row r="26" spans="1:93" s="46" customFormat="1" ht="15" customHeight="1" x14ac:dyDescent="0.25">
      <c r="A26" s="29">
        <f t="shared" si="0"/>
        <v>12</v>
      </c>
      <c r="B26" s="30">
        <v>44044</v>
      </c>
      <c r="C26" s="30">
        <v>44074</v>
      </c>
      <c r="D26" s="33" t="s">
        <v>155</v>
      </c>
      <c r="E26" s="32">
        <v>44085</v>
      </c>
      <c r="F26" s="33" t="s">
        <v>266</v>
      </c>
      <c r="G26" s="30">
        <v>43809</v>
      </c>
      <c r="H26" s="33" t="s">
        <v>156</v>
      </c>
      <c r="I26" s="34">
        <v>829053852</v>
      </c>
      <c r="J26" s="33" t="s">
        <v>94</v>
      </c>
      <c r="K26" s="33" t="s">
        <v>95</v>
      </c>
      <c r="L26" s="33" t="s">
        <v>157</v>
      </c>
      <c r="M26" s="33" t="s">
        <v>94</v>
      </c>
      <c r="N26" s="33" t="s">
        <v>95</v>
      </c>
      <c r="O26" s="33" t="s">
        <v>72</v>
      </c>
      <c r="P26" s="35">
        <v>2</v>
      </c>
      <c r="Q26" s="36">
        <v>34280</v>
      </c>
      <c r="R26" s="51"/>
      <c r="S26" s="35">
        <v>592.79999999999995</v>
      </c>
      <c r="T26" s="35">
        <v>590.18299999999999</v>
      </c>
      <c r="U26" s="35">
        <v>622.58799999999997</v>
      </c>
      <c r="V26" s="52"/>
      <c r="W26" s="52"/>
      <c r="X26" s="32"/>
      <c r="Y26" s="32" t="s">
        <v>1599</v>
      </c>
      <c r="Z26" s="32" t="s">
        <v>671</v>
      </c>
      <c r="AA26" s="32">
        <v>40176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158</v>
      </c>
      <c r="BA26" s="48">
        <v>440061.75</v>
      </c>
      <c r="BB26" s="30">
        <v>39486</v>
      </c>
      <c r="BC26" s="35">
        <v>602.02800000000002</v>
      </c>
      <c r="BD26" s="35">
        <v>0</v>
      </c>
      <c r="BE26" s="47" t="s">
        <v>44</v>
      </c>
      <c r="BF26" s="47" t="s">
        <v>44</v>
      </c>
      <c r="BG26" s="47" t="s">
        <v>44</v>
      </c>
      <c r="BH26" s="155">
        <v>0</v>
      </c>
      <c r="BI26" s="44" t="s">
        <v>44</v>
      </c>
      <c r="BJ26" s="155">
        <v>0</v>
      </c>
      <c r="BK26" s="45" t="s">
        <v>44</v>
      </c>
      <c r="BL26" s="45" t="s">
        <v>44</v>
      </c>
      <c r="BM26" s="32" t="s">
        <v>44</v>
      </c>
      <c r="BN26" s="32" t="s">
        <v>44</v>
      </c>
      <c r="BO26" s="43" t="s">
        <v>242</v>
      </c>
      <c r="BP26" s="47">
        <v>602.02800000000002</v>
      </c>
      <c r="BQ26" s="47">
        <v>602.72900000000004</v>
      </c>
      <c r="BR26" s="47">
        <v>0.72899999999999998</v>
      </c>
      <c r="BS26" s="45">
        <v>602</v>
      </c>
      <c r="BT26" s="44" t="s">
        <v>44</v>
      </c>
      <c r="BU26" s="45">
        <v>602</v>
      </c>
      <c r="BV26" s="45" t="s">
        <v>1598</v>
      </c>
      <c r="BW26" s="45" t="s">
        <v>1597</v>
      </c>
      <c r="BX26" s="30">
        <v>44439</v>
      </c>
      <c r="BY26" s="32" t="s">
        <v>45</v>
      </c>
      <c r="BZ26" s="32" t="s">
        <v>44</v>
      </c>
      <c r="CA26" s="32" t="s">
        <v>44</v>
      </c>
      <c r="CB26" s="32" t="s">
        <v>44</v>
      </c>
      <c r="CC26" s="32" t="s">
        <v>44</v>
      </c>
      <c r="CD26" s="51">
        <v>0</v>
      </c>
      <c r="CE26" s="32" t="s">
        <v>44</v>
      </c>
      <c r="CF26" s="51">
        <v>0</v>
      </c>
      <c r="CG26" s="32" t="s">
        <v>44</v>
      </c>
      <c r="CH26" s="32" t="s">
        <v>44</v>
      </c>
      <c r="CI26" s="32" t="s">
        <v>44</v>
      </c>
      <c r="CJ26" s="32" t="s">
        <v>44</v>
      </c>
      <c r="CK26" s="45">
        <v>602</v>
      </c>
      <c r="CL26" s="45" t="s">
        <v>1598</v>
      </c>
      <c r="CM26" s="45" t="s">
        <v>1597</v>
      </c>
      <c r="CN26" s="30">
        <v>44439</v>
      </c>
      <c r="CO26" s="32" t="s">
        <v>45</v>
      </c>
    </row>
    <row r="27" spans="1:93" s="46" customFormat="1" ht="15" customHeight="1" x14ac:dyDescent="0.25">
      <c r="A27" s="29">
        <f t="shared" si="0"/>
        <v>13</v>
      </c>
      <c r="B27" s="30">
        <v>44044</v>
      </c>
      <c r="C27" s="30">
        <v>44074</v>
      </c>
      <c r="D27" s="33" t="s">
        <v>102</v>
      </c>
      <c r="E27" s="32">
        <v>44083</v>
      </c>
      <c r="F27" s="33" t="s">
        <v>257</v>
      </c>
      <c r="G27" s="30">
        <v>43809</v>
      </c>
      <c r="H27" s="33" t="s">
        <v>152</v>
      </c>
      <c r="I27" s="34">
        <v>175479761</v>
      </c>
      <c r="J27" s="33" t="s">
        <v>47</v>
      </c>
      <c r="K27" s="33" t="s">
        <v>68</v>
      </c>
      <c r="L27" s="33" t="s">
        <v>153</v>
      </c>
      <c r="M27" s="33" t="s">
        <v>103</v>
      </c>
      <c r="N27" s="33" t="s">
        <v>104</v>
      </c>
      <c r="O27" s="33" t="s">
        <v>46</v>
      </c>
      <c r="P27" s="35">
        <v>3.944</v>
      </c>
      <c r="Q27" s="36">
        <v>34275</v>
      </c>
      <c r="R27" s="51"/>
      <c r="S27" s="35">
        <v>661.03300000000002</v>
      </c>
      <c r="T27" s="35">
        <v>661.03300000000002</v>
      </c>
      <c r="U27" s="35">
        <v>626.24199999999996</v>
      </c>
      <c r="V27" s="52"/>
      <c r="W27" s="52"/>
      <c r="X27" s="32"/>
      <c r="Y27" s="32"/>
      <c r="Z27" s="32"/>
      <c r="AA27" s="32">
        <v>41254</v>
      </c>
      <c r="AB27" s="32" t="s">
        <v>966</v>
      </c>
      <c r="AC27" s="32" t="s">
        <v>1596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35">
        <v>595.03800000000001</v>
      </c>
      <c r="BD27" s="35">
        <v>0</v>
      </c>
      <c r="BE27" s="47" t="s">
        <v>44</v>
      </c>
      <c r="BF27" s="47" t="s">
        <v>44</v>
      </c>
      <c r="BG27" s="47" t="s">
        <v>44</v>
      </c>
      <c r="BH27" s="155">
        <v>0</v>
      </c>
      <c r="BI27" s="44" t="s">
        <v>44</v>
      </c>
      <c r="BJ27" s="155">
        <v>0</v>
      </c>
      <c r="BK27" s="45" t="s">
        <v>44</v>
      </c>
      <c r="BL27" s="45" t="s">
        <v>44</v>
      </c>
      <c r="BM27" s="32" t="s">
        <v>44</v>
      </c>
      <c r="BN27" s="32" t="s">
        <v>44</v>
      </c>
      <c r="BO27" s="43" t="s">
        <v>242</v>
      </c>
      <c r="BP27" s="35">
        <v>595.03800000000001</v>
      </c>
      <c r="BQ27" s="47">
        <v>595.91999999999996</v>
      </c>
      <c r="BR27" s="47">
        <v>0.92</v>
      </c>
      <c r="BS27" s="45">
        <v>595</v>
      </c>
      <c r="BT27" s="44" t="s">
        <v>44</v>
      </c>
      <c r="BU27" s="45">
        <v>595</v>
      </c>
      <c r="BV27" s="45" t="s">
        <v>1595</v>
      </c>
      <c r="BW27" s="45" t="s">
        <v>1594</v>
      </c>
      <c r="BX27" s="30">
        <v>44439</v>
      </c>
      <c r="BY27" s="32" t="s">
        <v>45</v>
      </c>
      <c r="BZ27" s="32" t="s">
        <v>44</v>
      </c>
      <c r="CA27" s="32" t="s">
        <v>44</v>
      </c>
      <c r="CB27" s="32" t="s">
        <v>44</v>
      </c>
      <c r="CC27" s="32" t="s">
        <v>44</v>
      </c>
      <c r="CD27" s="51">
        <v>0</v>
      </c>
      <c r="CE27" s="32" t="s">
        <v>44</v>
      </c>
      <c r="CF27" s="51">
        <v>0</v>
      </c>
      <c r="CG27" s="32" t="s">
        <v>44</v>
      </c>
      <c r="CH27" s="32" t="s">
        <v>44</v>
      </c>
      <c r="CI27" s="32" t="s">
        <v>44</v>
      </c>
      <c r="CJ27" s="32" t="s">
        <v>44</v>
      </c>
      <c r="CK27" s="45">
        <v>595</v>
      </c>
      <c r="CL27" s="45" t="s">
        <v>1595</v>
      </c>
      <c r="CM27" s="45" t="s">
        <v>1594</v>
      </c>
      <c r="CN27" s="30">
        <v>44439</v>
      </c>
      <c r="CO27" s="32" t="s">
        <v>45</v>
      </c>
    </row>
    <row r="28" spans="1:93" s="46" customFormat="1" ht="15" customHeight="1" x14ac:dyDescent="0.25">
      <c r="A28" s="29">
        <f t="shared" si="0"/>
        <v>14</v>
      </c>
      <c r="B28" s="30">
        <v>44044</v>
      </c>
      <c r="C28" s="30">
        <v>44074</v>
      </c>
      <c r="D28" s="33" t="s">
        <v>154</v>
      </c>
      <c r="E28" s="32">
        <v>44083</v>
      </c>
      <c r="F28" s="33" t="s">
        <v>257</v>
      </c>
      <c r="G28" s="30">
        <v>43809</v>
      </c>
      <c r="H28" s="33" t="s">
        <v>150</v>
      </c>
      <c r="I28" s="34">
        <v>175479761</v>
      </c>
      <c r="J28" s="33" t="s">
        <v>47</v>
      </c>
      <c r="K28" s="33" t="s">
        <v>68</v>
      </c>
      <c r="L28" s="33" t="s">
        <v>151</v>
      </c>
      <c r="M28" s="33" t="s">
        <v>103</v>
      </c>
      <c r="N28" s="33" t="s">
        <v>104</v>
      </c>
      <c r="O28" s="33" t="s">
        <v>46</v>
      </c>
      <c r="P28" s="35">
        <v>3.944</v>
      </c>
      <c r="Q28" s="36">
        <v>34275</v>
      </c>
      <c r="R28" s="51"/>
      <c r="S28" s="35">
        <v>1507.1489999999999</v>
      </c>
      <c r="T28" s="35">
        <v>1507.1489999999999</v>
      </c>
      <c r="U28" s="35">
        <v>1487.4690000000001</v>
      </c>
      <c r="V28" s="52"/>
      <c r="W28" s="52"/>
      <c r="X28" s="32"/>
      <c r="Y28" s="32"/>
      <c r="Z28" s="32"/>
      <c r="AA28" s="32">
        <v>41254</v>
      </c>
      <c r="AB28" s="32" t="s">
        <v>1593</v>
      </c>
      <c r="AC28" s="32" t="s">
        <v>1592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35">
        <v>1413.2639999999999</v>
      </c>
      <c r="BD28" s="35">
        <v>0</v>
      </c>
      <c r="BE28" s="47" t="s">
        <v>44</v>
      </c>
      <c r="BF28" s="47" t="s">
        <v>44</v>
      </c>
      <c r="BG28" s="47" t="s">
        <v>44</v>
      </c>
      <c r="BH28" s="157">
        <v>0</v>
      </c>
      <c r="BI28" s="47" t="s">
        <v>44</v>
      </c>
      <c r="BJ28" s="157">
        <v>0</v>
      </c>
      <c r="BK28" s="45" t="s">
        <v>44</v>
      </c>
      <c r="BL28" s="45" t="s">
        <v>44</v>
      </c>
      <c r="BM28" s="45" t="s">
        <v>44</v>
      </c>
      <c r="BN28" s="47" t="s">
        <v>44</v>
      </c>
      <c r="BO28" s="43" t="s">
        <v>242</v>
      </c>
      <c r="BP28" s="47">
        <v>1413.2639999999999</v>
      </c>
      <c r="BQ28" s="47">
        <v>1414.182</v>
      </c>
      <c r="BR28" s="47">
        <v>0.182</v>
      </c>
      <c r="BS28" s="45">
        <v>1414</v>
      </c>
      <c r="BT28" s="44" t="s">
        <v>44</v>
      </c>
      <c r="BU28" s="45">
        <v>1414</v>
      </c>
      <c r="BV28" s="45" t="s">
        <v>1591</v>
      </c>
      <c r="BW28" s="45" t="s">
        <v>1590</v>
      </c>
      <c r="BX28" s="30">
        <v>44439</v>
      </c>
      <c r="BY28" s="32" t="s">
        <v>45</v>
      </c>
      <c r="BZ28" s="32" t="s">
        <v>44</v>
      </c>
      <c r="CA28" s="32" t="s">
        <v>44</v>
      </c>
      <c r="CB28" s="32" t="s">
        <v>44</v>
      </c>
      <c r="CC28" s="32" t="s">
        <v>44</v>
      </c>
      <c r="CD28" s="51">
        <v>0</v>
      </c>
      <c r="CE28" s="32" t="s">
        <v>44</v>
      </c>
      <c r="CF28" s="51">
        <v>0</v>
      </c>
      <c r="CG28" s="32" t="s">
        <v>44</v>
      </c>
      <c r="CH28" s="32" t="s">
        <v>44</v>
      </c>
      <c r="CI28" s="32" t="s">
        <v>44</v>
      </c>
      <c r="CJ28" s="32" t="s">
        <v>44</v>
      </c>
      <c r="CK28" s="45">
        <v>1414</v>
      </c>
      <c r="CL28" s="45" t="s">
        <v>1591</v>
      </c>
      <c r="CM28" s="45" t="s">
        <v>1590</v>
      </c>
      <c r="CN28" s="30">
        <v>44439</v>
      </c>
      <c r="CO28" s="32" t="s">
        <v>45</v>
      </c>
    </row>
    <row r="29" spans="1:93" s="24" customFormat="1" ht="15" customHeight="1" x14ac:dyDescent="0.25">
      <c r="A29" s="8">
        <f t="shared" si="0"/>
        <v>15</v>
      </c>
      <c r="B29" s="12"/>
      <c r="C29" s="12"/>
      <c r="D29" s="10" t="s">
        <v>176</v>
      </c>
      <c r="E29" s="11" t="s">
        <v>44</v>
      </c>
      <c r="F29" s="10" t="s">
        <v>497</v>
      </c>
      <c r="G29" s="12">
        <v>43809</v>
      </c>
      <c r="H29" s="10" t="s">
        <v>177</v>
      </c>
      <c r="I29" s="13">
        <v>831915153</v>
      </c>
      <c r="J29" s="10" t="s">
        <v>47</v>
      </c>
      <c r="K29" s="10" t="s">
        <v>68</v>
      </c>
      <c r="L29" s="10" t="s">
        <v>178</v>
      </c>
      <c r="M29" s="10" t="s">
        <v>179</v>
      </c>
      <c r="N29" s="10" t="s">
        <v>180</v>
      </c>
      <c r="O29" s="10" t="s">
        <v>46</v>
      </c>
      <c r="P29" s="14">
        <v>3.044</v>
      </c>
      <c r="Q29" s="15"/>
      <c r="R29" s="54"/>
      <c r="S29" s="14"/>
      <c r="T29" s="14"/>
      <c r="U29" s="14"/>
      <c r="V29" s="53"/>
      <c r="W29" s="53"/>
      <c r="X29" s="18"/>
      <c r="Y29" s="18"/>
      <c r="Z29" s="18"/>
      <c r="AA29" s="18">
        <v>41637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 t="s">
        <v>44</v>
      </c>
      <c r="BA29" s="18" t="s">
        <v>44</v>
      </c>
      <c r="BB29" s="18" t="s">
        <v>44</v>
      </c>
      <c r="BC29" s="14"/>
      <c r="BD29" s="14"/>
      <c r="BE29" s="26"/>
      <c r="BF29" s="26"/>
      <c r="BG29" s="26"/>
      <c r="BH29" s="156">
        <v>0</v>
      </c>
      <c r="BI29" s="27" t="s">
        <v>44</v>
      </c>
      <c r="BJ29" s="156">
        <v>0</v>
      </c>
      <c r="BK29" s="23" t="s">
        <v>44</v>
      </c>
      <c r="BL29" s="23" t="s">
        <v>44</v>
      </c>
      <c r="BM29" s="18" t="s">
        <v>44</v>
      </c>
      <c r="BN29" s="18" t="s">
        <v>44</v>
      </c>
      <c r="BO29" s="22" t="s">
        <v>240</v>
      </c>
      <c r="BP29" s="26"/>
      <c r="BQ29" s="26"/>
      <c r="BR29" s="26"/>
      <c r="BS29" s="23">
        <v>0</v>
      </c>
      <c r="BT29" s="27" t="s">
        <v>44</v>
      </c>
      <c r="BU29" s="23">
        <v>0</v>
      </c>
      <c r="BV29" s="23" t="s">
        <v>1589</v>
      </c>
      <c r="BW29" s="23" t="s">
        <v>1589</v>
      </c>
      <c r="BX29" s="12" t="s">
        <v>44</v>
      </c>
      <c r="BY29" s="18" t="s">
        <v>44</v>
      </c>
      <c r="BZ29" s="22"/>
      <c r="CA29" s="26"/>
      <c r="CB29" s="26"/>
      <c r="CC29" s="26"/>
      <c r="CD29" s="23">
        <v>0</v>
      </c>
      <c r="CE29" s="27" t="s">
        <v>44</v>
      </c>
      <c r="CF29" s="23">
        <v>0</v>
      </c>
      <c r="CG29" s="18" t="s">
        <v>44</v>
      </c>
      <c r="CH29" s="18" t="s">
        <v>44</v>
      </c>
      <c r="CI29" s="18" t="s">
        <v>44</v>
      </c>
      <c r="CJ29" s="18" t="s">
        <v>44</v>
      </c>
      <c r="CK29" s="23">
        <v>0</v>
      </c>
      <c r="CL29" s="23" t="s">
        <v>1589</v>
      </c>
      <c r="CM29" s="23" t="s">
        <v>1589</v>
      </c>
      <c r="CN29" s="12" t="s">
        <v>44</v>
      </c>
      <c r="CO29" s="18" t="s">
        <v>44</v>
      </c>
    </row>
    <row r="30" spans="1:93" s="24" customFormat="1" ht="15" customHeight="1" x14ac:dyDescent="0.25">
      <c r="A30" s="8">
        <f t="shared" si="0"/>
        <v>16</v>
      </c>
      <c r="B30" s="12"/>
      <c r="C30" s="12"/>
      <c r="D30" s="10" t="s">
        <v>209</v>
      </c>
      <c r="E30" s="11" t="s">
        <v>44</v>
      </c>
      <c r="F30" s="10" t="s">
        <v>264</v>
      </c>
      <c r="G30" s="12">
        <v>43809</v>
      </c>
      <c r="H30" s="10" t="s">
        <v>210</v>
      </c>
      <c r="I30" s="13">
        <v>813208144</v>
      </c>
      <c r="J30" s="10" t="s">
        <v>211</v>
      </c>
      <c r="K30" s="10" t="s">
        <v>212</v>
      </c>
      <c r="L30" s="10" t="s">
        <v>213</v>
      </c>
      <c r="M30" s="10" t="s">
        <v>211</v>
      </c>
      <c r="N30" s="10" t="s">
        <v>212</v>
      </c>
      <c r="O30" s="10" t="s">
        <v>46</v>
      </c>
      <c r="P30" s="14">
        <v>2</v>
      </c>
      <c r="Q30" s="15"/>
      <c r="R30" s="54"/>
      <c r="S30" s="14"/>
      <c r="T30" s="14"/>
      <c r="U30" s="14"/>
      <c r="V30" s="53"/>
      <c r="W30" s="53"/>
      <c r="X30" s="18"/>
      <c r="Y30" s="18"/>
      <c r="Z30" s="18"/>
      <c r="AA30" s="18">
        <v>41820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 t="s">
        <v>214</v>
      </c>
      <c r="BA30" s="28">
        <v>700906.23</v>
      </c>
      <c r="BB30" s="12">
        <v>41943</v>
      </c>
      <c r="BC30" s="14"/>
      <c r="BD30" s="14"/>
      <c r="BE30" s="26"/>
      <c r="BF30" s="26"/>
      <c r="BG30" s="26"/>
      <c r="BH30" s="156">
        <v>0</v>
      </c>
      <c r="BI30" s="27" t="s">
        <v>44</v>
      </c>
      <c r="BJ30" s="156">
        <v>0</v>
      </c>
      <c r="BK30" s="23" t="s">
        <v>44</v>
      </c>
      <c r="BL30" s="23" t="s">
        <v>44</v>
      </c>
      <c r="BM30" s="18" t="s">
        <v>44</v>
      </c>
      <c r="BN30" s="18" t="s">
        <v>44</v>
      </c>
      <c r="BO30" s="22" t="s">
        <v>241</v>
      </c>
      <c r="BP30" s="26"/>
      <c r="BQ30" s="26"/>
      <c r="BR30" s="26"/>
      <c r="BS30" s="23">
        <v>0</v>
      </c>
      <c r="BT30" s="27" t="s">
        <v>44</v>
      </c>
      <c r="BU30" s="23">
        <v>0</v>
      </c>
      <c r="BV30" s="23" t="s">
        <v>1588</v>
      </c>
      <c r="BW30" s="23" t="s">
        <v>1588</v>
      </c>
      <c r="BX30" s="12" t="s">
        <v>44</v>
      </c>
      <c r="BY30" s="18" t="s">
        <v>44</v>
      </c>
      <c r="BZ30" s="22"/>
      <c r="CA30" s="26"/>
      <c r="CB30" s="26"/>
      <c r="CC30" s="26"/>
      <c r="CD30" s="23">
        <v>0</v>
      </c>
      <c r="CE30" s="27" t="s">
        <v>44</v>
      </c>
      <c r="CF30" s="23">
        <v>0</v>
      </c>
      <c r="CG30" s="18" t="s">
        <v>44</v>
      </c>
      <c r="CH30" s="18" t="s">
        <v>44</v>
      </c>
      <c r="CI30" s="18" t="s">
        <v>44</v>
      </c>
      <c r="CJ30" s="18" t="s">
        <v>44</v>
      </c>
      <c r="CK30" s="23">
        <v>0</v>
      </c>
      <c r="CL30" s="23" t="s">
        <v>1588</v>
      </c>
      <c r="CM30" s="23" t="s">
        <v>1588</v>
      </c>
      <c r="CN30" s="12" t="s">
        <v>44</v>
      </c>
      <c r="CO30" s="18" t="s">
        <v>44</v>
      </c>
    </row>
    <row r="31" spans="1:93" s="24" customFormat="1" ht="15" customHeight="1" x14ac:dyDescent="0.25">
      <c r="A31" s="8">
        <f t="shared" si="0"/>
        <v>17</v>
      </c>
      <c r="B31" s="12"/>
      <c r="C31" s="12"/>
      <c r="D31" s="10" t="s">
        <v>159</v>
      </c>
      <c r="E31" s="11" t="s">
        <v>44</v>
      </c>
      <c r="F31" s="10" t="s">
        <v>262</v>
      </c>
      <c r="G31" s="12">
        <v>43809</v>
      </c>
      <c r="H31" s="10" t="s">
        <v>160</v>
      </c>
      <c r="I31" s="13">
        <v>106028833</v>
      </c>
      <c r="J31" s="10" t="s">
        <v>161</v>
      </c>
      <c r="K31" s="10" t="s">
        <v>162</v>
      </c>
      <c r="L31" s="10" t="s">
        <v>163</v>
      </c>
      <c r="M31" s="10" t="s">
        <v>161</v>
      </c>
      <c r="N31" s="10" t="s">
        <v>164</v>
      </c>
      <c r="O31" s="10" t="s">
        <v>46</v>
      </c>
      <c r="P31" s="14">
        <v>2.0270000000000001</v>
      </c>
      <c r="Q31" s="15"/>
      <c r="R31" s="54"/>
      <c r="S31" s="14"/>
      <c r="T31" s="14"/>
      <c r="U31" s="14"/>
      <c r="V31" s="53"/>
      <c r="W31" s="53"/>
      <c r="X31" s="18"/>
      <c r="Y31" s="18"/>
      <c r="Z31" s="18"/>
      <c r="AA31" s="18">
        <v>42054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 t="s">
        <v>44</v>
      </c>
      <c r="BA31" s="18" t="s">
        <v>44</v>
      </c>
      <c r="BB31" s="18" t="s">
        <v>44</v>
      </c>
      <c r="BC31" s="14"/>
      <c r="BD31" s="14"/>
      <c r="BE31" s="26"/>
      <c r="BF31" s="26"/>
      <c r="BG31" s="26"/>
      <c r="BH31" s="156">
        <v>0</v>
      </c>
      <c r="BI31" s="27" t="s">
        <v>44</v>
      </c>
      <c r="BJ31" s="156">
        <v>0</v>
      </c>
      <c r="BK31" s="23" t="s">
        <v>44</v>
      </c>
      <c r="BL31" s="23" t="s">
        <v>44</v>
      </c>
      <c r="BM31" s="18" t="s">
        <v>44</v>
      </c>
      <c r="BN31" s="18" t="s">
        <v>44</v>
      </c>
      <c r="BO31" s="22" t="s">
        <v>240</v>
      </c>
      <c r="BP31" s="26"/>
      <c r="BQ31" s="26"/>
      <c r="BR31" s="26"/>
      <c r="BS31" s="23">
        <v>0</v>
      </c>
      <c r="BT31" s="27" t="s">
        <v>44</v>
      </c>
      <c r="BU31" s="23">
        <v>0</v>
      </c>
      <c r="BV31" s="23" t="s">
        <v>1587</v>
      </c>
      <c r="BW31" s="23" t="s">
        <v>1587</v>
      </c>
      <c r="BX31" s="12" t="s">
        <v>44</v>
      </c>
      <c r="BY31" s="18" t="s">
        <v>44</v>
      </c>
      <c r="BZ31" s="22"/>
      <c r="CA31" s="26"/>
      <c r="CB31" s="26"/>
      <c r="CC31" s="26"/>
      <c r="CD31" s="23">
        <v>0</v>
      </c>
      <c r="CE31" s="27" t="s">
        <v>44</v>
      </c>
      <c r="CF31" s="23">
        <v>0</v>
      </c>
      <c r="CG31" s="18" t="s">
        <v>44</v>
      </c>
      <c r="CH31" s="18" t="s">
        <v>44</v>
      </c>
      <c r="CI31" s="18" t="s">
        <v>44</v>
      </c>
      <c r="CJ31" s="18" t="s">
        <v>44</v>
      </c>
      <c r="CK31" s="23">
        <v>0</v>
      </c>
      <c r="CL31" s="23" t="s">
        <v>1587</v>
      </c>
      <c r="CM31" s="23" t="s">
        <v>1587</v>
      </c>
      <c r="CN31" s="12" t="s">
        <v>44</v>
      </c>
      <c r="CO31" s="18" t="s">
        <v>44</v>
      </c>
    </row>
    <row r="32" spans="1:93" s="24" customFormat="1" ht="15" customHeight="1" x14ac:dyDescent="0.25">
      <c r="A32" s="8">
        <f t="shared" si="0"/>
        <v>18</v>
      </c>
      <c r="B32" s="11"/>
      <c r="C32" s="11"/>
      <c r="D32" s="10" t="s">
        <v>220</v>
      </c>
      <c r="E32" s="11" t="s">
        <v>44</v>
      </c>
      <c r="F32" s="11" t="s">
        <v>44</v>
      </c>
      <c r="G32" s="11" t="s">
        <v>44</v>
      </c>
      <c r="H32" s="10" t="s">
        <v>291</v>
      </c>
      <c r="I32" s="13">
        <v>205061272</v>
      </c>
      <c r="J32" s="10" t="s">
        <v>292</v>
      </c>
      <c r="K32" s="10" t="s">
        <v>293</v>
      </c>
      <c r="L32" s="10" t="s">
        <v>294</v>
      </c>
      <c r="M32" s="10" t="s">
        <v>94</v>
      </c>
      <c r="N32" s="10" t="s">
        <v>95</v>
      </c>
      <c r="O32" s="10" t="s">
        <v>46</v>
      </c>
      <c r="P32" s="14">
        <v>2.4300000000000002</v>
      </c>
      <c r="Q32" s="15"/>
      <c r="R32" s="54"/>
      <c r="S32" s="14"/>
      <c r="T32" s="14"/>
      <c r="U32" s="14"/>
      <c r="V32" s="53"/>
      <c r="W32" s="53"/>
      <c r="X32" s="18"/>
      <c r="Y32" s="18"/>
      <c r="Z32" s="18"/>
      <c r="AA32" s="18">
        <v>40550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238</v>
      </c>
      <c r="BA32" s="18" t="s">
        <v>238</v>
      </c>
      <c r="BB32" s="18" t="s">
        <v>238</v>
      </c>
      <c r="BC32" s="14"/>
      <c r="BD32" s="14"/>
      <c r="BE32" s="26"/>
      <c r="BF32" s="26"/>
      <c r="BG32" s="26"/>
      <c r="BH32" s="156">
        <v>0</v>
      </c>
      <c r="BI32" s="27" t="s">
        <v>44</v>
      </c>
      <c r="BJ32" s="156">
        <v>0</v>
      </c>
      <c r="BK32" s="23" t="s">
        <v>44</v>
      </c>
      <c r="BL32" s="23" t="s">
        <v>44</v>
      </c>
      <c r="BM32" s="18" t="s">
        <v>44</v>
      </c>
      <c r="BN32" s="18" t="s">
        <v>44</v>
      </c>
      <c r="BO32" s="22" t="s">
        <v>242</v>
      </c>
      <c r="BP32" s="26"/>
      <c r="BQ32" s="26"/>
      <c r="BR32" s="26"/>
      <c r="BS32" s="23">
        <v>0</v>
      </c>
      <c r="BT32" s="27" t="s">
        <v>44</v>
      </c>
      <c r="BU32" s="23">
        <v>0</v>
      </c>
      <c r="BV32" s="23" t="s">
        <v>1586</v>
      </c>
      <c r="BW32" s="23" t="s">
        <v>1586</v>
      </c>
      <c r="BX32" s="12" t="s">
        <v>44</v>
      </c>
      <c r="BY32" s="18" t="s">
        <v>44</v>
      </c>
      <c r="BZ32" s="22"/>
      <c r="CA32" s="26"/>
      <c r="CB32" s="26"/>
      <c r="CC32" s="26"/>
      <c r="CD32" s="23">
        <v>0</v>
      </c>
      <c r="CE32" s="27" t="s">
        <v>44</v>
      </c>
      <c r="CF32" s="23">
        <v>0</v>
      </c>
      <c r="CG32" s="18" t="s">
        <v>44</v>
      </c>
      <c r="CH32" s="18" t="s">
        <v>44</v>
      </c>
      <c r="CI32" s="18" t="s">
        <v>44</v>
      </c>
      <c r="CJ32" s="18" t="s">
        <v>44</v>
      </c>
      <c r="CK32" s="23">
        <v>0</v>
      </c>
      <c r="CL32" s="23" t="s">
        <v>1586</v>
      </c>
      <c r="CM32" s="23" t="s">
        <v>1586</v>
      </c>
      <c r="CN32" s="12" t="s">
        <v>44</v>
      </c>
      <c r="CO32" s="18" t="s">
        <v>44</v>
      </c>
    </row>
    <row r="33" spans="1:93" s="24" customFormat="1" ht="15" customHeight="1" x14ac:dyDescent="0.25">
      <c r="A33" s="8">
        <f t="shared" si="0"/>
        <v>19</v>
      </c>
      <c r="B33" s="12"/>
      <c r="C33" s="12"/>
      <c r="D33" s="10" t="s">
        <v>221</v>
      </c>
      <c r="E33" s="11" t="s">
        <v>44</v>
      </c>
      <c r="F33" s="10" t="s">
        <v>512</v>
      </c>
      <c r="G33" s="18">
        <v>43892</v>
      </c>
      <c r="H33" s="10" t="s">
        <v>295</v>
      </c>
      <c r="I33" s="13">
        <v>204883234</v>
      </c>
      <c r="J33" s="10" t="s">
        <v>47</v>
      </c>
      <c r="K33" s="10" t="s">
        <v>222</v>
      </c>
      <c r="L33" s="10" t="s">
        <v>297</v>
      </c>
      <c r="M33" s="10" t="s">
        <v>47</v>
      </c>
      <c r="N33" s="10" t="s">
        <v>222</v>
      </c>
      <c r="O33" s="10" t="s">
        <v>72</v>
      </c>
      <c r="P33" s="14">
        <v>1.57</v>
      </c>
      <c r="Q33" s="15"/>
      <c r="R33" s="54"/>
      <c r="S33" s="14"/>
      <c r="T33" s="14"/>
      <c r="U33" s="14"/>
      <c r="V33" s="53"/>
      <c r="W33" s="53"/>
      <c r="X33" s="18"/>
      <c r="Y33" s="18"/>
      <c r="Z33" s="18"/>
      <c r="AA33" s="18">
        <v>40224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 t="s">
        <v>44</v>
      </c>
      <c r="BA33" s="18" t="s">
        <v>44</v>
      </c>
      <c r="BB33" s="18" t="s">
        <v>44</v>
      </c>
      <c r="BC33" s="14"/>
      <c r="BD33" s="14"/>
      <c r="BE33" s="26"/>
      <c r="BF33" s="26"/>
      <c r="BG33" s="26"/>
      <c r="BH33" s="156">
        <v>0</v>
      </c>
      <c r="BI33" s="27" t="s">
        <v>44</v>
      </c>
      <c r="BJ33" s="156">
        <v>0</v>
      </c>
      <c r="BK33" s="23" t="s">
        <v>44</v>
      </c>
      <c r="BL33" s="23" t="s">
        <v>44</v>
      </c>
      <c r="BM33" s="18" t="s">
        <v>44</v>
      </c>
      <c r="BN33" s="18" t="s">
        <v>44</v>
      </c>
      <c r="BO33" s="22" t="s">
        <v>240</v>
      </c>
      <c r="BP33" s="26"/>
      <c r="BQ33" s="26"/>
      <c r="BR33" s="26"/>
      <c r="BS33" s="23">
        <v>0</v>
      </c>
      <c r="BT33" s="27" t="s">
        <v>44</v>
      </c>
      <c r="BU33" s="23">
        <v>0</v>
      </c>
      <c r="BV33" s="23" t="s">
        <v>1585</v>
      </c>
      <c r="BW33" s="23" t="s">
        <v>1585</v>
      </c>
      <c r="BX33" s="12" t="s">
        <v>44</v>
      </c>
      <c r="BY33" s="18" t="s">
        <v>44</v>
      </c>
      <c r="BZ33" s="18"/>
      <c r="CA33" s="18"/>
      <c r="CB33" s="18"/>
      <c r="CC33" s="18"/>
      <c r="CD33" s="54">
        <v>0</v>
      </c>
      <c r="CE33" s="27" t="s">
        <v>44</v>
      </c>
      <c r="CF33" s="54">
        <v>0</v>
      </c>
      <c r="CG33" s="18" t="s">
        <v>44</v>
      </c>
      <c r="CH33" s="18" t="s">
        <v>44</v>
      </c>
      <c r="CI33" s="18" t="s">
        <v>44</v>
      </c>
      <c r="CJ33" s="18" t="s">
        <v>44</v>
      </c>
      <c r="CK33" s="23">
        <v>0</v>
      </c>
      <c r="CL33" s="23" t="s">
        <v>1585</v>
      </c>
      <c r="CM33" s="23" t="s">
        <v>1585</v>
      </c>
      <c r="CN33" s="12" t="s">
        <v>44</v>
      </c>
      <c r="CO33" s="18" t="s">
        <v>44</v>
      </c>
    </row>
    <row r="34" spans="1:93" s="46" customFormat="1" ht="15" customHeight="1" x14ac:dyDescent="0.25">
      <c r="A34" s="29">
        <f t="shared" si="0"/>
        <v>20</v>
      </c>
      <c r="B34" s="30">
        <v>44044</v>
      </c>
      <c r="C34" s="30">
        <v>44074</v>
      </c>
      <c r="D34" s="33" t="s">
        <v>53</v>
      </c>
      <c r="E34" s="32">
        <v>44085</v>
      </c>
      <c r="F34" s="33" t="s">
        <v>490</v>
      </c>
      <c r="G34" s="30">
        <v>43826</v>
      </c>
      <c r="H34" s="33" t="s">
        <v>54</v>
      </c>
      <c r="I34" s="34">
        <v>106006256</v>
      </c>
      <c r="J34" s="33" t="s">
        <v>55</v>
      </c>
      <c r="K34" s="33" t="s">
        <v>56</v>
      </c>
      <c r="L34" s="33" t="s">
        <v>57</v>
      </c>
      <c r="M34" s="33" t="s">
        <v>55</v>
      </c>
      <c r="N34" s="33" t="s">
        <v>56</v>
      </c>
      <c r="O34" s="33" t="s">
        <v>58</v>
      </c>
      <c r="P34" s="35">
        <v>6.24</v>
      </c>
      <c r="Q34" s="36">
        <v>34275</v>
      </c>
      <c r="R34" s="51"/>
      <c r="S34" s="35">
        <v>3751</v>
      </c>
      <c r="T34" s="35">
        <v>1059</v>
      </c>
      <c r="U34" s="35">
        <v>3629.2</v>
      </c>
      <c r="V34" s="52"/>
      <c r="W34" s="52"/>
      <c r="X34" s="32"/>
      <c r="Y34" s="32" t="s">
        <v>410</v>
      </c>
      <c r="Z34" s="32" t="s">
        <v>1584</v>
      </c>
      <c r="AA34" s="32">
        <v>38681</v>
      </c>
      <c r="AB34" s="32" t="s">
        <v>1583</v>
      </c>
      <c r="AC34" s="32" t="s">
        <v>1582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35">
        <v>3479.78</v>
      </c>
      <c r="BD34" s="35">
        <v>0</v>
      </c>
      <c r="BE34" s="47" t="s">
        <v>44</v>
      </c>
      <c r="BF34" s="47" t="s">
        <v>44</v>
      </c>
      <c r="BG34" s="47" t="s">
        <v>44</v>
      </c>
      <c r="BH34" s="155">
        <v>0</v>
      </c>
      <c r="BI34" s="44" t="s">
        <v>44</v>
      </c>
      <c r="BJ34" s="155">
        <v>0</v>
      </c>
      <c r="BK34" s="45" t="s">
        <v>44</v>
      </c>
      <c r="BL34" s="45" t="s">
        <v>44</v>
      </c>
      <c r="BM34" s="32" t="s">
        <v>44</v>
      </c>
      <c r="BN34" s="32" t="s">
        <v>44</v>
      </c>
      <c r="BO34" s="43" t="s">
        <v>240</v>
      </c>
      <c r="BP34" s="47">
        <v>3479.78</v>
      </c>
      <c r="BQ34" s="47">
        <v>3480.5929999999998</v>
      </c>
      <c r="BR34" s="47">
        <v>0.59299999999999997</v>
      </c>
      <c r="BS34" s="45">
        <v>3480</v>
      </c>
      <c r="BT34" s="44" t="s">
        <v>44</v>
      </c>
      <c r="BU34" s="45">
        <v>3480</v>
      </c>
      <c r="BV34" s="45" t="s">
        <v>1581</v>
      </c>
      <c r="BW34" s="45" t="s">
        <v>1580</v>
      </c>
      <c r="BX34" s="30">
        <v>44439</v>
      </c>
      <c r="BY34" s="32" t="s">
        <v>45</v>
      </c>
      <c r="BZ34" s="32" t="s">
        <v>44</v>
      </c>
      <c r="CA34" s="32" t="s">
        <v>44</v>
      </c>
      <c r="CB34" s="32" t="s">
        <v>44</v>
      </c>
      <c r="CC34" s="32" t="s">
        <v>44</v>
      </c>
      <c r="CD34" s="51">
        <v>0</v>
      </c>
      <c r="CE34" s="32" t="s">
        <v>44</v>
      </c>
      <c r="CF34" s="51">
        <v>0</v>
      </c>
      <c r="CG34" s="32" t="s">
        <v>44</v>
      </c>
      <c r="CH34" s="32" t="s">
        <v>44</v>
      </c>
      <c r="CI34" s="32" t="s">
        <v>44</v>
      </c>
      <c r="CJ34" s="32" t="s">
        <v>44</v>
      </c>
      <c r="CK34" s="45">
        <v>3480</v>
      </c>
      <c r="CL34" s="45" t="s">
        <v>1581</v>
      </c>
      <c r="CM34" s="45" t="s">
        <v>1580</v>
      </c>
      <c r="CN34" s="30">
        <v>44439</v>
      </c>
      <c r="CO34" s="32" t="s">
        <v>45</v>
      </c>
    </row>
    <row r="35" spans="1:93" s="46" customFormat="1" ht="15" customHeight="1" x14ac:dyDescent="0.25">
      <c r="A35" s="29">
        <f t="shared" si="0"/>
        <v>21</v>
      </c>
      <c r="B35" s="30">
        <v>44044</v>
      </c>
      <c r="C35" s="30">
        <v>44074</v>
      </c>
      <c r="D35" s="33" t="s">
        <v>59</v>
      </c>
      <c r="E35" s="32">
        <v>44085</v>
      </c>
      <c r="F35" s="33" t="s">
        <v>490</v>
      </c>
      <c r="G35" s="30">
        <v>43826</v>
      </c>
      <c r="H35" s="33" t="s">
        <v>54</v>
      </c>
      <c r="I35" s="34">
        <v>106006256</v>
      </c>
      <c r="J35" s="33" t="s">
        <v>55</v>
      </c>
      <c r="K35" s="33" t="s">
        <v>56</v>
      </c>
      <c r="L35" s="33" t="s">
        <v>60</v>
      </c>
      <c r="M35" s="33" t="s">
        <v>55</v>
      </c>
      <c r="N35" s="33" t="s">
        <v>56</v>
      </c>
      <c r="O35" s="33" t="s">
        <v>58</v>
      </c>
      <c r="P35" s="35">
        <v>2.004</v>
      </c>
      <c r="Q35" s="36">
        <v>34274</v>
      </c>
      <c r="R35" s="51"/>
      <c r="S35" s="35">
        <v>1020</v>
      </c>
      <c r="T35" s="35">
        <v>401.70499999999998</v>
      </c>
      <c r="U35" s="35">
        <v>1423</v>
      </c>
      <c r="V35" s="52"/>
      <c r="W35" s="52"/>
      <c r="X35" s="32"/>
      <c r="Y35" s="32" t="s">
        <v>1579</v>
      </c>
      <c r="Z35" s="32" t="s">
        <v>1578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35">
        <v>1322.9259999999999</v>
      </c>
      <c r="BD35" s="35">
        <v>0</v>
      </c>
      <c r="BE35" s="47" t="s">
        <v>44</v>
      </c>
      <c r="BF35" s="47" t="s">
        <v>44</v>
      </c>
      <c r="BG35" s="47" t="s">
        <v>44</v>
      </c>
      <c r="BH35" s="155">
        <v>0</v>
      </c>
      <c r="BI35" s="44" t="s">
        <v>44</v>
      </c>
      <c r="BJ35" s="155">
        <v>0</v>
      </c>
      <c r="BK35" s="45" t="s">
        <v>44</v>
      </c>
      <c r="BL35" s="45" t="s">
        <v>44</v>
      </c>
      <c r="BM35" s="32" t="s">
        <v>44</v>
      </c>
      <c r="BN35" s="32" t="s">
        <v>44</v>
      </c>
      <c r="BO35" s="43" t="s">
        <v>240</v>
      </c>
      <c r="BP35" s="47">
        <v>1322.9259999999999</v>
      </c>
      <c r="BQ35" s="47">
        <v>1323.538</v>
      </c>
      <c r="BR35" s="47">
        <v>0.53800000000000003</v>
      </c>
      <c r="BS35" s="45">
        <v>1323</v>
      </c>
      <c r="BT35" s="44" t="s">
        <v>44</v>
      </c>
      <c r="BU35" s="45">
        <v>1323</v>
      </c>
      <c r="BV35" s="45" t="s">
        <v>1577</v>
      </c>
      <c r="BW35" s="45" t="s">
        <v>1576</v>
      </c>
      <c r="BX35" s="30">
        <v>44439</v>
      </c>
      <c r="BY35" s="32" t="s">
        <v>45</v>
      </c>
      <c r="BZ35" s="32" t="s">
        <v>44</v>
      </c>
      <c r="CA35" s="32" t="s">
        <v>44</v>
      </c>
      <c r="CB35" s="32" t="s">
        <v>44</v>
      </c>
      <c r="CC35" s="32" t="s">
        <v>44</v>
      </c>
      <c r="CD35" s="51">
        <v>0</v>
      </c>
      <c r="CE35" s="32" t="s">
        <v>44</v>
      </c>
      <c r="CF35" s="51">
        <v>0</v>
      </c>
      <c r="CG35" s="32" t="s">
        <v>44</v>
      </c>
      <c r="CH35" s="32" t="s">
        <v>44</v>
      </c>
      <c r="CI35" s="32" t="s">
        <v>44</v>
      </c>
      <c r="CJ35" s="32" t="s">
        <v>44</v>
      </c>
      <c r="CK35" s="45">
        <v>1323</v>
      </c>
      <c r="CL35" s="45" t="s">
        <v>1577</v>
      </c>
      <c r="CM35" s="45" t="s">
        <v>1576</v>
      </c>
      <c r="CN35" s="30">
        <v>44439</v>
      </c>
      <c r="CO35" s="32" t="s">
        <v>45</v>
      </c>
    </row>
    <row r="36" spans="1:93" s="46" customFormat="1" ht="15" customHeight="1" x14ac:dyDescent="0.25">
      <c r="A36" s="29">
        <f t="shared" si="0"/>
        <v>22</v>
      </c>
      <c r="B36" s="30">
        <v>44044</v>
      </c>
      <c r="C36" s="30">
        <v>44074</v>
      </c>
      <c r="D36" s="33" t="s">
        <v>77</v>
      </c>
      <c r="E36" s="32">
        <v>44084</v>
      </c>
      <c r="F36" s="33" t="s">
        <v>489</v>
      </c>
      <c r="G36" s="30">
        <v>43826</v>
      </c>
      <c r="H36" s="33" t="s">
        <v>76</v>
      </c>
      <c r="I36" s="34">
        <v>102011085</v>
      </c>
      <c r="J36" s="33" t="s">
        <v>78</v>
      </c>
      <c r="K36" s="33" t="s">
        <v>79</v>
      </c>
      <c r="L36" s="33" t="s">
        <v>80</v>
      </c>
      <c r="M36" s="33" t="s">
        <v>78</v>
      </c>
      <c r="N36" s="33" t="s">
        <v>79</v>
      </c>
      <c r="O36" s="33" t="s">
        <v>58</v>
      </c>
      <c r="P36" s="35">
        <v>17.763999999999999</v>
      </c>
      <c r="Q36" s="36">
        <v>34275</v>
      </c>
      <c r="R36" s="51"/>
      <c r="S36" s="35">
        <v>7945</v>
      </c>
      <c r="T36" s="35">
        <v>4824.37</v>
      </c>
      <c r="U36" s="35">
        <v>7243</v>
      </c>
      <c r="V36" s="52"/>
      <c r="W36" s="52"/>
      <c r="X36" s="32"/>
      <c r="Y36" s="32" t="s">
        <v>1575</v>
      </c>
      <c r="Z36" s="32" t="s">
        <v>1574</v>
      </c>
      <c r="AA36" s="32">
        <v>39198</v>
      </c>
      <c r="AB36" s="32" t="s">
        <v>1573</v>
      </c>
      <c r="AC36" s="32" t="s">
        <v>1572</v>
      </c>
      <c r="AD36" s="32">
        <v>39198</v>
      </c>
      <c r="AE36" s="32" t="s">
        <v>1571</v>
      </c>
      <c r="AF36" s="32" t="s">
        <v>1570</v>
      </c>
      <c r="AG36" s="32">
        <v>39198</v>
      </c>
      <c r="AH36" s="32" t="s">
        <v>1569</v>
      </c>
      <c r="AI36" s="32" t="s">
        <v>1286</v>
      </c>
      <c r="AJ36" s="32">
        <v>39198</v>
      </c>
      <c r="AK36" s="32"/>
      <c r="AL36" s="32"/>
      <c r="AM36" s="32">
        <v>39198</v>
      </c>
      <c r="AN36" s="32" t="s">
        <v>1568</v>
      </c>
      <c r="AO36" s="32" t="s">
        <v>977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35">
        <v>6880.5069999999996</v>
      </c>
      <c r="BD36" s="35">
        <v>0</v>
      </c>
      <c r="BE36" s="35">
        <v>6880.5069999999996</v>
      </c>
      <c r="BF36" s="47">
        <v>6880.9030000000002</v>
      </c>
      <c r="BG36" s="47">
        <v>0.90300000000000002</v>
      </c>
      <c r="BH36" s="155">
        <v>6880</v>
      </c>
      <c r="BI36" s="44" t="s">
        <v>44</v>
      </c>
      <c r="BJ36" s="159">
        <v>6880</v>
      </c>
      <c r="BK36" s="33" t="s">
        <v>1567</v>
      </c>
      <c r="BL36" s="33" t="s">
        <v>1566</v>
      </c>
      <c r="BM36" s="30">
        <v>44439</v>
      </c>
      <c r="BN36" s="32" t="s">
        <v>45</v>
      </c>
      <c r="BO36" s="45" t="s">
        <v>44</v>
      </c>
      <c r="BP36" s="47" t="s">
        <v>44</v>
      </c>
      <c r="BQ36" s="47" t="s">
        <v>44</v>
      </c>
      <c r="BR36" s="47" t="s">
        <v>44</v>
      </c>
      <c r="BS36" s="45">
        <v>0</v>
      </c>
      <c r="BT36" s="44" t="s">
        <v>44</v>
      </c>
      <c r="BU36" s="51">
        <v>0</v>
      </c>
      <c r="BV36" s="33" t="s">
        <v>44</v>
      </c>
      <c r="BW36" s="33" t="s">
        <v>44</v>
      </c>
      <c r="BX36" s="32" t="s">
        <v>44</v>
      </c>
      <c r="BY36" s="32" t="s">
        <v>44</v>
      </c>
      <c r="BZ36" s="32" t="s">
        <v>44</v>
      </c>
      <c r="CA36" s="32" t="s">
        <v>44</v>
      </c>
      <c r="CB36" s="32" t="s">
        <v>44</v>
      </c>
      <c r="CC36" s="32" t="s">
        <v>44</v>
      </c>
      <c r="CD36" s="51">
        <v>0</v>
      </c>
      <c r="CE36" s="32" t="s">
        <v>44</v>
      </c>
      <c r="CF36" s="51">
        <v>0</v>
      </c>
      <c r="CG36" s="32" t="s">
        <v>44</v>
      </c>
      <c r="CH36" s="32" t="s">
        <v>44</v>
      </c>
      <c r="CI36" s="32" t="s">
        <v>44</v>
      </c>
      <c r="CJ36" s="32" t="s">
        <v>44</v>
      </c>
      <c r="CK36" s="36">
        <v>6880</v>
      </c>
      <c r="CL36" s="33" t="s">
        <v>1567</v>
      </c>
      <c r="CM36" s="33" t="s">
        <v>1566</v>
      </c>
      <c r="CN36" s="30">
        <v>44439</v>
      </c>
      <c r="CO36" s="32" t="s">
        <v>45</v>
      </c>
    </row>
    <row r="37" spans="1:93" s="46" customFormat="1" ht="15" customHeight="1" x14ac:dyDescent="0.25">
      <c r="A37" s="29">
        <f t="shared" si="0"/>
        <v>23</v>
      </c>
      <c r="B37" s="30">
        <v>44044</v>
      </c>
      <c r="C37" s="30">
        <v>44074</v>
      </c>
      <c r="D37" s="33" t="s">
        <v>82</v>
      </c>
      <c r="E37" s="32">
        <v>44084</v>
      </c>
      <c r="F37" s="33" t="s">
        <v>492</v>
      </c>
      <c r="G37" s="30">
        <v>43826</v>
      </c>
      <c r="H37" s="33" t="s">
        <v>81</v>
      </c>
      <c r="I37" s="34">
        <v>103195446</v>
      </c>
      <c r="J37" s="33" t="s">
        <v>83</v>
      </c>
      <c r="K37" s="33" t="s">
        <v>84</v>
      </c>
      <c r="L37" s="33" t="s">
        <v>85</v>
      </c>
      <c r="M37" s="33" t="s">
        <v>83</v>
      </c>
      <c r="N37" s="33" t="s">
        <v>84</v>
      </c>
      <c r="O37" s="33" t="s">
        <v>58</v>
      </c>
      <c r="P37" s="35">
        <v>11.18</v>
      </c>
      <c r="Q37" s="36">
        <v>34271</v>
      </c>
      <c r="R37" s="51"/>
      <c r="S37" s="35">
        <v>3516</v>
      </c>
      <c r="T37" s="35">
        <v>2013.1120000000001</v>
      </c>
      <c r="U37" s="35">
        <v>3595.4</v>
      </c>
      <c r="V37" s="52"/>
      <c r="W37" s="52"/>
      <c r="X37" s="32"/>
      <c r="Y37" s="32" t="s">
        <v>1565</v>
      </c>
      <c r="Z37" s="32" t="s">
        <v>1130</v>
      </c>
      <c r="AA37" s="32">
        <v>38471</v>
      </c>
      <c r="AB37" s="32" t="s">
        <v>1564</v>
      </c>
      <c r="AC37" s="32" t="s">
        <v>984</v>
      </c>
      <c r="AD37" s="32">
        <v>38471</v>
      </c>
      <c r="AE37" s="32" t="s">
        <v>1563</v>
      </c>
      <c r="AF37" s="32" t="s">
        <v>1562</v>
      </c>
      <c r="AG37" s="32">
        <v>39925</v>
      </c>
      <c r="AH37" s="32" t="s">
        <v>1561</v>
      </c>
      <c r="AI37" s="32" t="s">
        <v>1560</v>
      </c>
      <c r="AJ37" s="32">
        <v>39925</v>
      </c>
      <c r="AK37" s="32"/>
      <c r="AL37" s="32"/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35">
        <v>3446.373</v>
      </c>
      <c r="BD37" s="35">
        <v>0</v>
      </c>
      <c r="BE37" s="47" t="s">
        <v>44</v>
      </c>
      <c r="BF37" s="47" t="s">
        <v>44</v>
      </c>
      <c r="BG37" s="47" t="s">
        <v>44</v>
      </c>
      <c r="BH37" s="155">
        <v>0</v>
      </c>
      <c r="BI37" s="44" t="s">
        <v>44</v>
      </c>
      <c r="BJ37" s="155">
        <v>0</v>
      </c>
      <c r="BK37" s="45" t="s">
        <v>44</v>
      </c>
      <c r="BL37" s="45" t="s">
        <v>44</v>
      </c>
      <c r="BM37" s="32" t="s">
        <v>44</v>
      </c>
      <c r="BN37" s="32" t="s">
        <v>44</v>
      </c>
      <c r="BO37" s="43" t="s">
        <v>241</v>
      </c>
      <c r="BP37" s="47">
        <v>3446.373</v>
      </c>
      <c r="BQ37" s="47">
        <v>3446.8229999999999</v>
      </c>
      <c r="BR37" s="47">
        <v>0.82299999999999995</v>
      </c>
      <c r="BS37" s="45">
        <v>3446</v>
      </c>
      <c r="BT37" s="44" t="s">
        <v>44</v>
      </c>
      <c r="BU37" s="45">
        <v>3446</v>
      </c>
      <c r="BV37" s="45" t="s">
        <v>1559</v>
      </c>
      <c r="BW37" s="45" t="s">
        <v>1558</v>
      </c>
      <c r="BX37" s="30">
        <v>44439</v>
      </c>
      <c r="BY37" s="32" t="s">
        <v>45</v>
      </c>
      <c r="BZ37" s="32" t="s">
        <v>44</v>
      </c>
      <c r="CA37" s="32" t="s">
        <v>44</v>
      </c>
      <c r="CB37" s="32" t="s">
        <v>44</v>
      </c>
      <c r="CC37" s="32" t="s">
        <v>44</v>
      </c>
      <c r="CD37" s="51">
        <v>0</v>
      </c>
      <c r="CE37" s="32" t="s">
        <v>44</v>
      </c>
      <c r="CF37" s="51">
        <v>0</v>
      </c>
      <c r="CG37" s="32" t="s">
        <v>44</v>
      </c>
      <c r="CH37" s="32" t="s">
        <v>44</v>
      </c>
      <c r="CI37" s="32" t="s">
        <v>44</v>
      </c>
      <c r="CJ37" s="32" t="s">
        <v>44</v>
      </c>
      <c r="CK37" s="45">
        <v>3446</v>
      </c>
      <c r="CL37" s="45" t="s">
        <v>1559</v>
      </c>
      <c r="CM37" s="45" t="s">
        <v>1558</v>
      </c>
      <c r="CN37" s="30">
        <v>44439</v>
      </c>
      <c r="CO37" s="32" t="s">
        <v>45</v>
      </c>
    </row>
    <row r="38" spans="1:93" s="46" customFormat="1" ht="15" customHeight="1" x14ac:dyDescent="0.25">
      <c r="A38" s="29">
        <f t="shared" si="0"/>
        <v>24</v>
      </c>
      <c r="B38" s="30">
        <v>44044</v>
      </c>
      <c r="C38" s="30">
        <v>44074</v>
      </c>
      <c r="D38" s="33" t="s">
        <v>89</v>
      </c>
      <c r="E38" s="32">
        <v>44085</v>
      </c>
      <c r="F38" s="32" t="s">
        <v>2303</v>
      </c>
      <c r="G38" s="32">
        <v>44411</v>
      </c>
      <c r="H38" s="33" t="s">
        <v>90</v>
      </c>
      <c r="I38" s="34">
        <v>202637962</v>
      </c>
      <c r="J38" s="33" t="s">
        <v>91</v>
      </c>
      <c r="K38" s="33" t="s">
        <v>92</v>
      </c>
      <c r="L38" s="33" t="s">
        <v>93</v>
      </c>
      <c r="M38" s="33" t="s">
        <v>91</v>
      </c>
      <c r="N38" s="33" t="s">
        <v>92</v>
      </c>
      <c r="O38" s="33" t="s">
        <v>58</v>
      </c>
      <c r="P38" s="35">
        <v>15.584</v>
      </c>
      <c r="Q38" s="36">
        <v>34275</v>
      </c>
      <c r="R38" s="51"/>
      <c r="S38" s="35">
        <v>424</v>
      </c>
      <c r="T38" s="35">
        <v>390</v>
      </c>
      <c r="U38" s="35">
        <v>379</v>
      </c>
      <c r="V38" s="52"/>
      <c r="W38" s="52"/>
      <c r="X38" s="32"/>
      <c r="Y38" s="32"/>
      <c r="Z38" s="32"/>
      <c r="AA38" s="32">
        <v>39505</v>
      </c>
      <c r="AB38" s="32"/>
      <c r="AC38" s="32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32" t="s">
        <v>2329</v>
      </c>
      <c r="AO38" s="32" t="s">
        <v>2330</v>
      </c>
      <c r="AP38" s="32">
        <v>39573</v>
      </c>
      <c r="AQ38" s="32"/>
      <c r="AR38" s="32"/>
      <c r="AS38" s="32">
        <v>39573</v>
      </c>
      <c r="AT38" s="32"/>
      <c r="AU38" s="32"/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35">
        <v>300.63799999999998</v>
      </c>
      <c r="BD38" s="35">
        <v>0</v>
      </c>
      <c r="BE38" s="47">
        <v>300.63799999999998</v>
      </c>
      <c r="BF38" s="47">
        <v>300.72300000000001</v>
      </c>
      <c r="BG38" s="47">
        <v>0.72299999999999998</v>
      </c>
      <c r="BH38" s="155">
        <v>300</v>
      </c>
      <c r="BI38" s="44" t="s">
        <v>44</v>
      </c>
      <c r="BJ38" s="155">
        <v>300</v>
      </c>
      <c r="BK38" s="33" t="s">
        <v>2331</v>
      </c>
      <c r="BL38" s="33" t="s">
        <v>2332</v>
      </c>
      <c r="BM38" s="30">
        <v>44439</v>
      </c>
      <c r="BN38" s="32" t="s">
        <v>45</v>
      </c>
      <c r="BO38" s="45" t="s">
        <v>44</v>
      </c>
      <c r="BP38" s="47" t="s">
        <v>44</v>
      </c>
      <c r="BQ38" s="47" t="s">
        <v>44</v>
      </c>
      <c r="BR38" s="47" t="s">
        <v>44</v>
      </c>
      <c r="BS38" s="45">
        <v>0</v>
      </c>
      <c r="BT38" s="44" t="s">
        <v>44</v>
      </c>
      <c r="BU38" s="51">
        <v>0</v>
      </c>
      <c r="BV38" s="33" t="s">
        <v>44</v>
      </c>
      <c r="BW38" s="33" t="s">
        <v>44</v>
      </c>
      <c r="BX38" s="32" t="s">
        <v>44</v>
      </c>
      <c r="BY38" s="32" t="s">
        <v>44</v>
      </c>
      <c r="BZ38" s="32" t="s">
        <v>44</v>
      </c>
      <c r="CA38" s="32" t="s">
        <v>44</v>
      </c>
      <c r="CB38" s="32" t="s">
        <v>44</v>
      </c>
      <c r="CC38" s="32" t="s">
        <v>44</v>
      </c>
      <c r="CD38" s="51">
        <v>0</v>
      </c>
      <c r="CE38" s="32" t="s">
        <v>44</v>
      </c>
      <c r="CF38" s="51">
        <v>0</v>
      </c>
      <c r="CG38" s="32" t="s">
        <v>44</v>
      </c>
      <c r="CH38" s="32" t="s">
        <v>44</v>
      </c>
      <c r="CI38" s="32" t="s">
        <v>44</v>
      </c>
      <c r="CJ38" s="32" t="s">
        <v>44</v>
      </c>
      <c r="CK38" s="36">
        <v>300</v>
      </c>
      <c r="CL38" s="33" t="s">
        <v>2331</v>
      </c>
      <c r="CM38" s="33" t="s">
        <v>2332</v>
      </c>
      <c r="CN38" s="30">
        <v>44439</v>
      </c>
      <c r="CO38" s="32" t="s">
        <v>45</v>
      </c>
    </row>
    <row r="39" spans="1:93" s="24" customFormat="1" ht="15" customHeight="1" x14ac:dyDescent="0.25">
      <c r="A39" s="8">
        <f t="shared" si="0"/>
        <v>25</v>
      </c>
      <c r="B39" s="12"/>
      <c r="C39" s="12"/>
      <c r="D39" s="10" t="s">
        <v>181</v>
      </c>
      <c r="E39" s="11" t="s">
        <v>44</v>
      </c>
      <c r="F39" s="10" t="s">
        <v>267</v>
      </c>
      <c r="G39" s="12">
        <v>43809</v>
      </c>
      <c r="H39" s="10" t="s">
        <v>182</v>
      </c>
      <c r="I39" s="13">
        <v>201200529</v>
      </c>
      <c r="J39" s="10" t="s">
        <v>183</v>
      </c>
      <c r="K39" s="10" t="s">
        <v>184</v>
      </c>
      <c r="L39" s="10" t="s">
        <v>185</v>
      </c>
      <c r="M39" s="10" t="s">
        <v>183</v>
      </c>
      <c r="N39" s="10" t="s">
        <v>184</v>
      </c>
      <c r="O39" s="10" t="s">
        <v>46</v>
      </c>
      <c r="P39" s="14">
        <v>6.6660000000000004</v>
      </c>
      <c r="Q39" s="15"/>
      <c r="R39" s="54"/>
      <c r="S39" s="14"/>
      <c r="T39" s="14"/>
      <c r="U39" s="14"/>
      <c r="V39" s="53"/>
      <c r="W39" s="53"/>
      <c r="X39" s="18"/>
      <c r="Y39" s="18"/>
      <c r="Z39" s="18"/>
      <c r="AA39" s="18">
        <v>41153</v>
      </c>
      <c r="AB39" s="18"/>
      <c r="AC39" s="18"/>
      <c r="AD39" s="18">
        <v>41153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 t="s">
        <v>44</v>
      </c>
      <c r="BA39" s="18" t="s">
        <v>44</v>
      </c>
      <c r="BB39" s="18" t="s">
        <v>44</v>
      </c>
      <c r="BC39" s="14"/>
      <c r="BD39" s="14"/>
      <c r="BE39" s="26"/>
      <c r="BF39" s="26"/>
      <c r="BG39" s="26"/>
      <c r="BH39" s="156">
        <v>0</v>
      </c>
      <c r="BI39" s="27" t="s">
        <v>44</v>
      </c>
      <c r="BJ39" s="156">
        <v>0</v>
      </c>
      <c r="BK39" s="10" t="s">
        <v>1557</v>
      </c>
      <c r="BL39" s="10" t="s">
        <v>1557</v>
      </c>
      <c r="BM39" s="18" t="s">
        <v>44</v>
      </c>
      <c r="BN39" s="18" t="s">
        <v>44</v>
      </c>
      <c r="BO39" s="23" t="s">
        <v>44</v>
      </c>
      <c r="BP39" s="23"/>
      <c r="BQ39" s="23"/>
      <c r="BR39" s="23"/>
      <c r="BS39" s="23">
        <v>0</v>
      </c>
      <c r="BT39" s="27" t="s">
        <v>44</v>
      </c>
      <c r="BU39" s="23">
        <v>0</v>
      </c>
      <c r="BV39" s="10" t="s">
        <v>44</v>
      </c>
      <c r="BW39" s="10" t="s">
        <v>44</v>
      </c>
      <c r="BX39" s="12" t="s">
        <v>44</v>
      </c>
      <c r="BY39" s="18" t="s">
        <v>44</v>
      </c>
      <c r="BZ39" s="18"/>
      <c r="CA39" s="18"/>
      <c r="CB39" s="18"/>
      <c r="CC39" s="18"/>
      <c r="CD39" s="54">
        <v>0</v>
      </c>
      <c r="CE39" s="27" t="s">
        <v>44</v>
      </c>
      <c r="CF39" s="54">
        <v>0</v>
      </c>
      <c r="CG39" s="18" t="s">
        <v>44</v>
      </c>
      <c r="CH39" s="18" t="s">
        <v>44</v>
      </c>
      <c r="CI39" s="18" t="s">
        <v>44</v>
      </c>
      <c r="CJ39" s="18" t="s">
        <v>44</v>
      </c>
      <c r="CK39" s="15">
        <v>0</v>
      </c>
      <c r="CL39" s="10" t="s">
        <v>1557</v>
      </c>
      <c r="CM39" s="10" t="s">
        <v>1557</v>
      </c>
      <c r="CN39" s="12" t="s">
        <v>44</v>
      </c>
      <c r="CO39" s="18" t="s">
        <v>44</v>
      </c>
    </row>
    <row r="40" spans="1:93" s="24" customFormat="1" ht="15" customHeight="1" x14ac:dyDescent="0.25">
      <c r="A40" s="8">
        <f t="shared" si="0"/>
        <v>26</v>
      </c>
      <c r="B40" s="12"/>
      <c r="C40" s="12"/>
      <c r="D40" s="10" t="s">
        <v>223</v>
      </c>
      <c r="E40" s="11" t="s">
        <v>44</v>
      </c>
      <c r="F40" s="10" t="s">
        <v>260</v>
      </c>
      <c r="G40" s="12">
        <v>43850</v>
      </c>
      <c r="H40" s="10" t="s">
        <v>224</v>
      </c>
      <c r="I40" s="13">
        <v>107009273</v>
      </c>
      <c r="J40" s="10" t="s">
        <v>225</v>
      </c>
      <c r="K40" s="10" t="s">
        <v>226</v>
      </c>
      <c r="L40" s="10" t="s">
        <v>227</v>
      </c>
      <c r="M40" s="10" t="s">
        <v>225</v>
      </c>
      <c r="N40" s="10" t="s">
        <v>226</v>
      </c>
      <c r="O40" s="10" t="s">
        <v>58</v>
      </c>
      <c r="P40" s="14">
        <v>6</v>
      </c>
      <c r="Q40" s="15"/>
      <c r="R40" s="54"/>
      <c r="S40" s="14"/>
      <c r="T40" s="14"/>
      <c r="U40" s="14"/>
      <c r="V40" s="53"/>
      <c r="W40" s="53"/>
      <c r="X40" s="18"/>
      <c r="Y40" s="18"/>
      <c r="Z40" s="18"/>
      <c r="AA40" s="18"/>
      <c r="AB40" s="18"/>
      <c r="AC40" s="18"/>
      <c r="AD40" s="18"/>
      <c r="AE40" s="18"/>
      <c r="AF40" s="18"/>
      <c r="AG40" s="18">
        <v>28522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 t="s">
        <v>44</v>
      </c>
      <c r="BA40" s="18" t="s">
        <v>44</v>
      </c>
      <c r="BB40" s="18" t="s">
        <v>44</v>
      </c>
      <c r="BC40" s="14"/>
      <c r="BD40" s="14"/>
      <c r="BE40" s="26"/>
      <c r="BF40" s="26"/>
      <c r="BG40" s="26"/>
      <c r="BH40" s="156">
        <v>0</v>
      </c>
      <c r="BI40" s="27" t="s">
        <v>44</v>
      </c>
      <c r="BJ40" s="156">
        <v>0</v>
      </c>
      <c r="BK40" s="23" t="s">
        <v>44</v>
      </c>
      <c r="BL40" s="23" t="s">
        <v>44</v>
      </c>
      <c r="BM40" s="18" t="s">
        <v>44</v>
      </c>
      <c r="BN40" s="18" t="s">
        <v>44</v>
      </c>
      <c r="BO40" s="22" t="s">
        <v>241</v>
      </c>
      <c r="BP40" s="26"/>
      <c r="BQ40" s="26"/>
      <c r="BR40" s="26"/>
      <c r="BS40" s="23">
        <v>0</v>
      </c>
      <c r="BT40" s="27" t="s">
        <v>44</v>
      </c>
      <c r="BU40" s="15">
        <v>0</v>
      </c>
      <c r="BV40" s="23" t="s">
        <v>1556</v>
      </c>
      <c r="BW40" s="23" t="s">
        <v>1556</v>
      </c>
      <c r="BX40" s="12" t="s">
        <v>44</v>
      </c>
      <c r="BY40" s="18" t="s">
        <v>44</v>
      </c>
      <c r="BZ40" s="18"/>
      <c r="CA40" s="18"/>
      <c r="CB40" s="18"/>
      <c r="CC40" s="18"/>
      <c r="CD40" s="54">
        <v>0</v>
      </c>
      <c r="CE40" s="27" t="s">
        <v>44</v>
      </c>
      <c r="CF40" s="54">
        <v>0</v>
      </c>
      <c r="CG40" s="18" t="s">
        <v>44</v>
      </c>
      <c r="CH40" s="18" t="s">
        <v>44</v>
      </c>
      <c r="CI40" s="18" t="s">
        <v>44</v>
      </c>
      <c r="CJ40" s="18" t="s">
        <v>44</v>
      </c>
      <c r="CK40" s="15">
        <v>0</v>
      </c>
      <c r="CL40" s="23" t="s">
        <v>1556</v>
      </c>
      <c r="CM40" s="23" t="s">
        <v>1556</v>
      </c>
      <c r="CN40" s="12" t="s">
        <v>44</v>
      </c>
      <c r="CO40" s="18" t="s">
        <v>44</v>
      </c>
    </row>
    <row r="41" spans="1:93" s="46" customFormat="1" ht="15" customHeight="1" x14ac:dyDescent="0.25">
      <c r="A41" s="29">
        <f t="shared" si="0"/>
        <v>27</v>
      </c>
      <c r="B41" s="30">
        <v>44044</v>
      </c>
      <c r="C41" s="30">
        <v>44074</v>
      </c>
      <c r="D41" s="33" t="s">
        <v>106</v>
      </c>
      <c r="E41" s="32">
        <v>44088</v>
      </c>
      <c r="F41" s="33" t="s">
        <v>504</v>
      </c>
      <c r="G41" s="30">
        <v>43873</v>
      </c>
      <c r="H41" s="33" t="s">
        <v>107</v>
      </c>
      <c r="I41" s="34">
        <v>113012360</v>
      </c>
      <c r="J41" s="33" t="s">
        <v>108</v>
      </c>
      <c r="K41" s="33" t="s">
        <v>109</v>
      </c>
      <c r="L41" s="33" t="s">
        <v>110</v>
      </c>
      <c r="M41" s="33" t="s">
        <v>108</v>
      </c>
      <c r="N41" s="33" t="s">
        <v>109</v>
      </c>
      <c r="O41" s="33" t="s">
        <v>58</v>
      </c>
      <c r="P41" s="35">
        <v>105</v>
      </c>
      <c r="Q41" s="36"/>
      <c r="R41" s="51">
        <v>8812</v>
      </c>
      <c r="S41" s="35">
        <v>39304.1</v>
      </c>
      <c r="T41" s="35">
        <v>31666.607</v>
      </c>
      <c r="U41" s="35">
        <v>16719.964</v>
      </c>
      <c r="V41" s="52"/>
      <c r="W41" s="52"/>
      <c r="X41" s="32"/>
      <c r="Y41" s="32"/>
      <c r="Z41" s="32"/>
      <c r="AA41" s="32"/>
      <c r="AB41" s="32"/>
      <c r="AC41" s="32"/>
      <c r="AD41" s="32"/>
      <c r="AE41" s="32"/>
      <c r="AF41" s="32"/>
      <c r="AG41" s="32">
        <v>34144</v>
      </c>
      <c r="AH41" s="32"/>
      <c r="AI41" s="32"/>
      <c r="AJ41" s="32">
        <v>21303</v>
      </c>
      <c r="AK41" s="32" t="s">
        <v>1555</v>
      </c>
      <c r="AL41" s="32" t="s">
        <v>1554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35">
        <v>13285.33</v>
      </c>
      <c r="BD41" s="35">
        <v>0</v>
      </c>
      <c r="BE41" s="47">
        <v>11987.307000000001</v>
      </c>
      <c r="BF41" s="47">
        <v>11987.403</v>
      </c>
      <c r="BG41" s="47">
        <v>0.40300000000000002</v>
      </c>
      <c r="BH41" s="155">
        <v>11987</v>
      </c>
      <c r="BI41" s="44" t="s">
        <v>44</v>
      </c>
      <c r="BJ41" s="159">
        <v>11987</v>
      </c>
      <c r="BK41" s="33" t="s">
        <v>1550</v>
      </c>
      <c r="BL41" s="33" t="s">
        <v>1553</v>
      </c>
      <c r="BM41" s="30">
        <v>44439</v>
      </c>
      <c r="BN41" s="32" t="s">
        <v>45</v>
      </c>
      <c r="BO41" s="43" t="s">
        <v>240</v>
      </c>
      <c r="BP41" s="47">
        <v>1297.768</v>
      </c>
      <c r="BQ41" s="47">
        <v>1298.3720000000001</v>
      </c>
      <c r="BR41" s="47">
        <v>0.372</v>
      </c>
      <c r="BS41" s="45">
        <v>1298</v>
      </c>
      <c r="BT41" s="44" t="s">
        <v>44</v>
      </c>
      <c r="BU41" s="36">
        <v>1298</v>
      </c>
      <c r="BV41" s="33" t="s">
        <v>1552</v>
      </c>
      <c r="BW41" s="33" t="s">
        <v>1549</v>
      </c>
      <c r="BX41" s="30">
        <v>44439</v>
      </c>
      <c r="BY41" s="32" t="s">
        <v>45</v>
      </c>
      <c r="BZ41" s="49" t="s">
        <v>244</v>
      </c>
      <c r="CA41" s="47">
        <v>0.27600000000000002</v>
      </c>
      <c r="CB41" s="47">
        <v>0.45400000000000001</v>
      </c>
      <c r="CC41" s="47">
        <v>0.45400000000000001</v>
      </c>
      <c r="CD41" s="45">
        <v>0</v>
      </c>
      <c r="CE41" s="44" t="s">
        <v>44</v>
      </c>
      <c r="CF41" s="51">
        <v>0</v>
      </c>
      <c r="CG41" s="33" t="s">
        <v>1551</v>
      </c>
      <c r="CH41" s="33" t="s">
        <v>1551</v>
      </c>
      <c r="CI41" s="32" t="s">
        <v>44</v>
      </c>
      <c r="CJ41" s="32" t="s">
        <v>44</v>
      </c>
      <c r="CK41" s="36">
        <v>13285</v>
      </c>
      <c r="CL41" s="33" t="s">
        <v>1550</v>
      </c>
      <c r="CM41" s="33" t="s">
        <v>1549</v>
      </c>
      <c r="CN41" s="30">
        <v>44439</v>
      </c>
      <c r="CO41" s="32" t="s">
        <v>45</v>
      </c>
    </row>
    <row r="42" spans="1:93" s="46" customFormat="1" ht="15" customHeight="1" x14ac:dyDescent="0.25">
      <c r="A42" s="29">
        <f t="shared" si="0"/>
        <v>28</v>
      </c>
      <c r="B42" s="30">
        <v>44044</v>
      </c>
      <c r="C42" s="30">
        <v>44074</v>
      </c>
      <c r="D42" s="33" t="s">
        <v>111</v>
      </c>
      <c r="E42" s="32">
        <v>44088</v>
      </c>
      <c r="F42" s="33" t="s">
        <v>506</v>
      </c>
      <c r="G42" s="30">
        <v>43873</v>
      </c>
      <c r="H42" s="33" t="s">
        <v>112</v>
      </c>
      <c r="I42" s="34">
        <v>114005624</v>
      </c>
      <c r="J42" s="33" t="s">
        <v>113</v>
      </c>
      <c r="K42" s="33" t="s">
        <v>114</v>
      </c>
      <c r="L42" s="33" t="s">
        <v>115</v>
      </c>
      <c r="M42" s="33" t="s">
        <v>113</v>
      </c>
      <c r="N42" s="33" t="s">
        <v>114</v>
      </c>
      <c r="O42" s="33" t="s">
        <v>58</v>
      </c>
      <c r="P42" s="35">
        <v>68.180000000000007</v>
      </c>
      <c r="Q42" s="36">
        <v>34275</v>
      </c>
      <c r="R42" s="51"/>
      <c r="S42" s="35">
        <v>21203</v>
      </c>
      <c r="T42" s="35">
        <v>9717</v>
      </c>
      <c r="U42" s="35">
        <v>23459</v>
      </c>
      <c r="V42" s="52">
        <v>21.78</v>
      </c>
      <c r="W42" s="52">
        <v>80.150000000000006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35">
        <v>21910.628000000001</v>
      </c>
      <c r="BD42" s="35">
        <v>0</v>
      </c>
      <c r="BE42" s="47">
        <v>18941.920999999998</v>
      </c>
      <c r="BF42" s="47">
        <v>18942.309000000001</v>
      </c>
      <c r="BG42" s="47">
        <v>0.309</v>
      </c>
      <c r="BH42" s="155">
        <v>18942</v>
      </c>
      <c r="BI42" s="44" t="s">
        <v>44</v>
      </c>
      <c r="BJ42" s="159">
        <v>18942</v>
      </c>
      <c r="BK42" s="33" t="s">
        <v>1546</v>
      </c>
      <c r="BL42" s="33" t="s">
        <v>1548</v>
      </c>
      <c r="BM42" s="30">
        <v>44439</v>
      </c>
      <c r="BN42" s="32" t="s">
        <v>45</v>
      </c>
      <c r="BO42" s="43" t="s">
        <v>240</v>
      </c>
      <c r="BP42" s="47">
        <v>2968.7069999999999</v>
      </c>
      <c r="BQ42" s="47">
        <v>2969.3150000000001</v>
      </c>
      <c r="BR42" s="47">
        <v>0.315</v>
      </c>
      <c r="BS42" s="45">
        <v>2969</v>
      </c>
      <c r="BT42" s="44" t="s">
        <v>44</v>
      </c>
      <c r="BU42" s="36">
        <v>2969</v>
      </c>
      <c r="BV42" s="33" t="s">
        <v>1547</v>
      </c>
      <c r="BW42" s="33" t="s">
        <v>1545</v>
      </c>
      <c r="BX42" s="30">
        <v>44439</v>
      </c>
      <c r="BY42" s="32" t="s">
        <v>45</v>
      </c>
      <c r="BZ42" s="32" t="s">
        <v>44</v>
      </c>
      <c r="CA42" s="32" t="s">
        <v>44</v>
      </c>
      <c r="CB42" s="32" t="s">
        <v>44</v>
      </c>
      <c r="CC42" s="32" t="s">
        <v>44</v>
      </c>
      <c r="CD42" s="51">
        <v>0</v>
      </c>
      <c r="CE42" s="32" t="s">
        <v>44</v>
      </c>
      <c r="CF42" s="51">
        <v>0</v>
      </c>
      <c r="CG42" s="32" t="s">
        <v>44</v>
      </c>
      <c r="CH42" s="32" t="s">
        <v>44</v>
      </c>
      <c r="CI42" s="32" t="s">
        <v>44</v>
      </c>
      <c r="CJ42" s="32" t="s">
        <v>44</v>
      </c>
      <c r="CK42" s="36">
        <v>21911</v>
      </c>
      <c r="CL42" s="33" t="s">
        <v>1546</v>
      </c>
      <c r="CM42" s="33" t="s">
        <v>1545</v>
      </c>
      <c r="CN42" s="30">
        <v>44439</v>
      </c>
      <c r="CO42" s="32" t="s">
        <v>45</v>
      </c>
    </row>
    <row r="43" spans="1:93" s="46" customFormat="1" ht="15" customHeight="1" x14ac:dyDescent="0.25">
      <c r="A43" s="29">
        <f t="shared" si="0"/>
        <v>29</v>
      </c>
      <c r="B43" s="30">
        <v>44044</v>
      </c>
      <c r="C43" s="30">
        <v>44074</v>
      </c>
      <c r="D43" s="33" t="s">
        <v>116</v>
      </c>
      <c r="E43" s="32">
        <v>44085</v>
      </c>
      <c r="F43" s="33" t="s">
        <v>500</v>
      </c>
      <c r="G43" s="30">
        <v>43873</v>
      </c>
      <c r="H43" s="33" t="s">
        <v>117</v>
      </c>
      <c r="I43" s="34">
        <v>831609046</v>
      </c>
      <c r="J43" s="33" t="s">
        <v>47</v>
      </c>
      <c r="K43" s="33" t="s">
        <v>68</v>
      </c>
      <c r="L43" s="33" t="s">
        <v>118</v>
      </c>
      <c r="M43" s="33" t="s">
        <v>47</v>
      </c>
      <c r="N43" s="33" t="s">
        <v>68</v>
      </c>
      <c r="O43" s="33" t="s">
        <v>58</v>
      </c>
      <c r="P43" s="35">
        <v>72</v>
      </c>
      <c r="Q43" s="36">
        <v>34274</v>
      </c>
      <c r="R43" s="51"/>
      <c r="S43" s="35">
        <v>54376</v>
      </c>
      <c r="T43" s="35">
        <v>41613.377999999997</v>
      </c>
      <c r="U43" s="35">
        <v>21344</v>
      </c>
      <c r="V43" s="52"/>
      <c r="W43" s="5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>
        <v>42360</v>
      </c>
      <c r="AW43" s="32" t="s">
        <v>1544</v>
      </c>
      <c r="AX43" s="32" t="s">
        <v>1543</v>
      </c>
      <c r="AY43" s="32">
        <v>42244</v>
      </c>
      <c r="AZ43" s="32" t="s">
        <v>44</v>
      </c>
      <c r="BA43" s="32" t="s">
        <v>44</v>
      </c>
      <c r="BB43" s="32" t="s">
        <v>44</v>
      </c>
      <c r="BC43" s="35">
        <v>17471.802</v>
      </c>
      <c r="BD43" s="35">
        <v>0</v>
      </c>
      <c r="BE43" s="47">
        <v>17464.884999999998</v>
      </c>
      <c r="BF43" s="47">
        <v>17465.598000000002</v>
      </c>
      <c r="BG43" s="47">
        <v>0.59799999999999998</v>
      </c>
      <c r="BH43" s="155">
        <v>17465</v>
      </c>
      <c r="BI43" s="44" t="s">
        <v>44</v>
      </c>
      <c r="BJ43" s="155">
        <v>17465</v>
      </c>
      <c r="BK43" s="33" t="s">
        <v>1540</v>
      </c>
      <c r="BL43" s="33" t="s">
        <v>1542</v>
      </c>
      <c r="BM43" s="30">
        <v>44439</v>
      </c>
      <c r="BN43" s="32" t="s">
        <v>45</v>
      </c>
      <c r="BO43" s="43" t="s">
        <v>240</v>
      </c>
      <c r="BP43" s="47">
        <v>6.9169999999999998</v>
      </c>
      <c r="BQ43" s="47">
        <v>7.38</v>
      </c>
      <c r="BR43" s="47">
        <v>0.38</v>
      </c>
      <c r="BS43" s="45">
        <v>7</v>
      </c>
      <c r="BT43" s="44" t="s">
        <v>44</v>
      </c>
      <c r="BU43" s="45">
        <v>7</v>
      </c>
      <c r="BV43" s="33" t="s">
        <v>1541</v>
      </c>
      <c r="BW43" s="33" t="s">
        <v>1539</v>
      </c>
      <c r="BX43" s="30">
        <v>44439</v>
      </c>
      <c r="BY43" s="32" t="s">
        <v>45</v>
      </c>
      <c r="BZ43" s="32" t="s">
        <v>44</v>
      </c>
      <c r="CA43" s="32" t="s">
        <v>44</v>
      </c>
      <c r="CB43" s="32" t="s">
        <v>44</v>
      </c>
      <c r="CC43" s="32" t="s">
        <v>44</v>
      </c>
      <c r="CD43" s="51">
        <v>0</v>
      </c>
      <c r="CE43" s="32" t="s">
        <v>44</v>
      </c>
      <c r="CF43" s="51">
        <v>0</v>
      </c>
      <c r="CG43" s="32" t="s">
        <v>44</v>
      </c>
      <c r="CH43" s="32" t="s">
        <v>44</v>
      </c>
      <c r="CI43" s="32" t="s">
        <v>44</v>
      </c>
      <c r="CJ43" s="32" t="s">
        <v>44</v>
      </c>
      <c r="CK43" s="45">
        <v>17472</v>
      </c>
      <c r="CL43" s="33" t="s">
        <v>1540</v>
      </c>
      <c r="CM43" s="33" t="s">
        <v>1539</v>
      </c>
      <c r="CN43" s="30">
        <v>44439</v>
      </c>
      <c r="CO43" s="32" t="s">
        <v>45</v>
      </c>
    </row>
    <row r="44" spans="1:93" s="46" customFormat="1" ht="15" customHeight="1" x14ac:dyDescent="0.25">
      <c r="A44" s="29">
        <f t="shared" si="0"/>
        <v>30</v>
      </c>
      <c r="B44" s="30">
        <v>44044</v>
      </c>
      <c r="C44" s="30">
        <v>44074</v>
      </c>
      <c r="D44" s="33" t="s">
        <v>169</v>
      </c>
      <c r="E44" s="32">
        <v>44085</v>
      </c>
      <c r="F44" s="33" t="s">
        <v>501</v>
      </c>
      <c r="G44" s="30">
        <v>43873</v>
      </c>
      <c r="H44" s="33" t="s">
        <v>117</v>
      </c>
      <c r="I44" s="34">
        <v>831609046</v>
      </c>
      <c r="J44" s="33" t="s">
        <v>47</v>
      </c>
      <c r="K44" s="33" t="s">
        <v>68</v>
      </c>
      <c r="L44" s="33" t="s">
        <v>170</v>
      </c>
      <c r="M44" s="33" t="s">
        <v>47</v>
      </c>
      <c r="N44" s="33" t="s">
        <v>68</v>
      </c>
      <c r="O44" s="33" t="s">
        <v>58</v>
      </c>
      <c r="P44" s="35">
        <v>166.84899999999999</v>
      </c>
      <c r="Q44" s="36">
        <v>34275</v>
      </c>
      <c r="R44" s="51"/>
      <c r="S44" s="35">
        <v>57889</v>
      </c>
      <c r="T44" s="35">
        <v>33654</v>
      </c>
      <c r="U44" s="35">
        <v>19728.814999999999</v>
      </c>
      <c r="V44" s="52"/>
      <c r="W44" s="52"/>
      <c r="X44" s="32"/>
      <c r="Y44" s="32" t="s">
        <v>1538</v>
      </c>
      <c r="Z44" s="32" t="s">
        <v>1537</v>
      </c>
      <c r="AA44" s="32">
        <v>23511</v>
      </c>
      <c r="AB44" s="32"/>
      <c r="AC44" s="32"/>
      <c r="AD44" s="32">
        <v>23544</v>
      </c>
      <c r="AE44" s="32"/>
      <c r="AF44" s="32"/>
      <c r="AG44" s="32"/>
      <c r="AH44" s="32" t="s">
        <v>1536</v>
      </c>
      <c r="AI44" s="32" t="s">
        <v>1535</v>
      </c>
      <c r="AJ44" s="32">
        <v>43501</v>
      </c>
      <c r="AK44" s="32"/>
      <c r="AL44" s="32"/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35">
        <v>15910.789000000001</v>
      </c>
      <c r="BD44" s="35">
        <v>0</v>
      </c>
      <c r="BE44" s="35">
        <v>14299.066999999999</v>
      </c>
      <c r="BF44" s="47">
        <v>14299.923000000001</v>
      </c>
      <c r="BG44" s="47">
        <v>0.92300000000000004</v>
      </c>
      <c r="BH44" s="155">
        <v>14299</v>
      </c>
      <c r="BI44" s="44" t="s">
        <v>44</v>
      </c>
      <c r="BJ44" s="155">
        <v>14299</v>
      </c>
      <c r="BK44" s="33" t="s">
        <v>1532</v>
      </c>
      <c r="BL44" s="33" t="s">
        <v>1534</v>
      </c>
      <c r="BM44" s="30">
        <v>44439</v>
      </c>
      <c r="BN44" s="32" t="s">
        <v>45</v>
      </c>
      <c r="BO44" s="43" t="s">
        <v>240</v>
      </c>
      <c r="BP44" s="35">
        <v>1611.722</v>
      </c>
      <c r="BQ44" s="47">
        <v>1612.3</v>
      </c>
      <c r="BR44" s="47">
        <v>0.3</v>
      </c>
      <c r="BS44" s="45">
        <v>1612</v>
      </c>
      <c r="BT44" s="44" t="s">
        <v>44</v>
      </c>
      <c r="BU44" s="45">
        <v>1612</v>
      </c>
      <c r="BV44" s="33" t="s">
        <v>1533</v>
      </c>
      <c r="BW44" s="33" t="s">
        <v>1531</v>
      </c>
      <c r="BX44" s="30">
        <v>44439</v>
      </c>
      <c r="BY44" s="32" t="s">
        <v>45</v>
      </c>
      <c r="BZ44" s="32" t="s">
        <v>44</v>
      </c>
      <c r="CA44" s="32" t="s">
        <v>44</v>
      </c>
      <c r="CB44" s="32" t="s">
        <v>44</v>
      </c>
      <c r="CC44" s="32" t="s">
        <v>44</v>
      </c>
      <c r="CD44" s="51">
        <v>0</v>
      </c>
      <c r="CE44" s="32" t="s">
        <v>44</v>
      </c>
      <c r="CF44" s="51">
        <v>0</v>
      </c>
      <c r="CG44" s="32" t="s">
        <v>44</v>
      </c>
      <c r="CH44" s="32" t="s">
        <v>44</v>
      </c>
      <c r="CI44" s="32" t="s">
        <v>44</v>
      </c>
      <c r="CJ44" s="32" t="s">
        <v>44</v>
      </c>
      <c r="CK44" s="45">
        <v>15911</v>
      </c>
      <c r="CL44" s="33" t="s">
        <v>1532</v>
      </c>
      <c r="CM44" s="33" t="s">
        <v>1531</v>
      </c>
      <c r="CN44" s="30">
        <v>44439</v>
      </c>
      <c r="CO44" s="32" t="s">
        <v>45</v>
      </c>
    </row>
    <row r="45" spans="1:93" s="46" customFormat="1" ht="15" customHeight="1" x14ac:dyDescent="0.25">
      <c r="A45" s="29">
        <f t="shared" si="0"/>
        <v>31</v>
      </c>
      <c r="B45" s="30">
        <v>44044</v>
      </c>
      <c r="C45" s="30">
        <v>44074</v>
      </c>
      <c r="D45" s="33" t="s">
        <v>119</v>
      </c>
      <c r="E45" s="32">
        <v>44084</v>
      </c>
      <c r="F45" s="33" t="s">
        <v>505</v>
      </c>
      <c r="G45" s="30">
        <v>43873</v>
      </c>
      <c r="H45" s="33" t="s">
        <v>120</v>
      </c>
      <c r="I45" s="34">
        <v>115016602</v>
      </c>
      <c r="J45" s="33" t="s">
        <v>75</v>
      </c>
      <c r="K45" s="33" t="s">
        <v>74</v>
      </c>
      <c r="L45" s="33" t="s">
        <v>121</v>
      </c>
      <c r="M45" s="33" t="s">
        <v>75</v>
      </c>
      <c r="N45" s="33" t="s">
        <v>74</v>
      </c>
      <c r="O45" s="33" t="s">
        <v>58</v>
      </c>
      <c r="P45" s="35">
        <v>104.6</v>
      </c>
      <c r="Q45" s="36">
        <v>34296</v>
      </c>
      <c r="R45" s="51"/>
      <c r="S45" s="35">
        <v>13879.579</v>
      </c>
      <c r="T45" s="35">
        <v>12185</v>
      </c>
      <c r="U45" s="35">
        <v>13976.736000000001</v>
      </c>
      <c r="V45" s="52">
        <v>21.88</v>
      </c>
      <c r="W45" s="52">
        <v>72.260000000000005</v>
      </c>
      <c r="X45" s="32">
        <v>40886</v>
      </c>
      <c r="Y45" s="32"/>
      <c r="Z45" s="32"/>
      <c r="AA45" s="32"/>
      <c r="AB45" s="32"/>
      <c r="AC45" s="32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55" t="s">
        <v>123</v>
      </c>
      <c r="BB45" s="32" t="s">
        <v>124</v>
      </c>
      <c r="BC45" s="35">
        <v>13454.411</v>
      </c>
      <c r="BD45" s="35">
        <v>0</v>
      </c>
      <c r="BE45" s="47">
        <v>13454.411</v>
      </c>
      <c r="BF45" s="47">
        <v>13454.751</v>
      </c>
      <c r="BG45" s="47">
        <v>0.751</v>
      </c>
      <c r="BH45" s="155">
        <v>13454</v>
      </c>
      <c r="BI45" s="44" t="s">
        <v>44</v>
      </c>
      <c r="BJ45" s="159">
        <v>13454</v>
      </c>
      <c r="BK45" s="33" t="s">
        <v>1530</v>
      </c>
      <c r="BL45" s="33" t="s">
        <v>1529</v>
      </c>
      <c r="BM45" s="30">
        <v>44439</v>
      </c>
      <c r="BN45" s="32" t="s">
        <v>45</v>
      </c>
      <c r="BO45" s="45" t="s">
        <v>44</v>
      </c>
      <c r="BP45" s="47" t="s">
        <v>44</v>
      </c>
      <c r="BQ45" s="47" t="s">
        <v>44</v>
      </c>
      <c r="BR45" s="47" t="s">
        <v>44</v>
      </c>
      <c r="BS45" s="45">
        <v>0</v>
      </c>
      <c r="BT45" s="44" t="s">
        <v>44</v>
      </c>
      <c r="BU45" s="51">
        <v>0</v>
      </c>
      <c r="BV45" s="33" t="s">
        <v>44</v>
      </c>
      <c r="BW45" s="33" t="s">
        <v>44</v>
      </c>
      <c r="BX45" s="32" t="s">
        <v>44</v>
      </c>
      <c r="BY45" s="32" t="s">
        <v>44</v>
      </c>
      <c r="BZ45" s="32" t="s">
        <v>44</v>
      </c>
      <c r="CA45" s="32" t="s">
        <v>44</v>
      </c>
      <c r="CB45" s="32" t="s">
        <v>44</v>
      </c>
      <c r="CC45" s="32" t="s">
        <v>44</v>
      </c>
      <c r="CD45" s="51">
        <v>0</v>
      </c>
      <c r="CE45" s="32" t="s">
        <v>44</v>
      </c>
      <c r="CF45" s="51">
        <v>0</v>
      </c>
      <c r="CG45" s="32" t="s">
        <v>44</v>
      </c>
      <c r="CH45" s="32" t="s">
        <v>44</v>
      </c>
      <c r="CI45" s="32" t="s">
        <v>44</v>
      </c>
      <c r="CJ45" s="32" t="s">
        <v>44</v>
      </c>
      <c r="CK45" s="36">
        <v>13454</v>
      </c>
      <c r="CL45" s="33" t="s">
        <v>1530</v>
      </c>
      <c r="CM45" s="33" t="s">
        <v>1529</v>
      </c>
      <c r="CN45" s="30">
        <v>44439</v>
      </c>
      <c r="CO45" s="32" t="s">
        <v>45</v>
      </c>
    </row>
    <row r="46" spans="1:93" s="46" customFormat="1" ht="15" customHeight="1" x14ac:dyDescent="0.25">
      <c r="A46" s="29">
        <f t="shared" si="0"/>
        <v>32</v>
      </c>
      <c r="B46" s="30">
        <v>44044</v>
      </c>
      <c r="C46" s="30">
        <v>44074</v>
      </c>
      <c r="D46" s="33" t="s">
        <v>125</v>
      </c>
      <c r="E46" s="32">
        <v>44085</v>
      </c>
      <c r="F46" s="33" t="s">
        <v>507</v>
      </c>
      <c r="G46" s="30">
        <v>43873</v>
      </c>
      <c r="H46" s="33" t="s">
        <v>126</v>
      </c>
      <c r="I46" s="34">
        <v>123526494</v>
      </c>
      <c r="J46" s="33" t="s">
        <v>127</v>
      </c>
      <c r="K46" s="33" t="s">
        <v>128</v>
      </c>
      <c r="L46" s="33" t="s">
        <v>129</v>
      </c>
      <c r="M46" s="33" t="s">
        <v>127</v>
      </c>
      <c r="N46" s="33" t="s">
        <v>128</v>
      </c>
      <c r="O46" s="33" t="s">
        <v>72</v>
      </c>
      <c r="P46" s="35">
        <v>200</v>
      </c>
      <c r="Q46" s="36"/>
      <c r="R46" s="51">
        <v>10437</v>
      </c>
      <c r="S46" s="35">
        <v>132400</v>
      </c>
      <c r="T46" s="35">
        <v>132400</v>
      </c>
      <c r="U46" s="35">
        <v>48287.998</v>
      </c>
      <c r="V46" s="52"/>
      <c r="W46" s="52"/>
      <c r="X46" s="32"/>
      <c r="Y46" s="32" t="s">
        <v>1528</v>
      </c>
      <c r="Z46" s="32" t="s">
        <v>1527</v>
      </c>
      <c r="AA46" s="32">
        <v>22251</v>
      </c>
      <c r="AB46" s="32"/>
      <c r="AC46" s="32"/>
      <c r="AD46" s="32">
        <v>22392</v>
      </c>
      <c r="AE46" s="32" t="s">
        <v>1526</v>
      </c>
      <c r="AF46" s="32" t="s">
        <v>1096</v>
      </c>
      <c r="AG46" s="32">
        <v>22543</v>
      </c>
      <c r="AH46" s="32" t="s">
        <v>1095</v>
      </c>
      <c r="AI46" s="32" t="s">
        <v>1250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35">
        <v>33192.370000000003</v>
      </c>
      <c r="BD46" s="35">
        <v>0</v>
      </c>
      <c r="BE46" s="47">
        <v>33192.370000000003</v>
      </c>
      <c r="BF46" s="47">
        <v>33192.423999999999</v>
      </c>
      <c r="BG46" s="47">
        <v>0.42399999999999999</v>
      </c>
      <c r="BH46" s="155">
        <v>33192</v>
      </c>
      <c r="BI46" s="44" t="s">
        <v>44</v>
      </c>
      <c r="BJ46" s="155">
        <v>33192</v>
      </c>
      <c r="BK46" s="33" t="s">
        <v>1525</v>
      </c>
      <c r="BL46" s="33" t="s">
        <v>1524</v>
      </c>
      <c r="BM46" s="30">
        <v>44439</v>
      </c>
      <c r="BN46" s="32" t="s">
        <v>45</v>
      </c>
      <c r="BO46" s="45" t="s">
        <v>44</v>
      </c>
      <c r="BP46" s="47" t="s">
        <v>44</v>
      </c>
      <c r="BQ46" s="47" t="s">
        <v>44</v>
      </c>
      <c r="BR46" s="47" t="s">
        <v>44</v>
      </c>
      <c r="BS46" s="45">
        <v>0</v>
      </c>
      <c r="BT46" s="44" t="s">
        <v>44</v>
      </c>
      <c r="BU46" s="51">
        <v>0</v>
      </c>
      <c r="BV46" s="33" t="s">
        <v>44</v>
      </c>
      <c r="BW46" s="33" t="s">
        <v>44</v>
      </c>
      <c r="BX46" s="32" t="s">
        <v>44</v>
      </c>
      <c r="BY46" s="32" t="s">
        <v>44</v>
      </c>
      <c r="BZ46" s="32" t="s">
        <v>44</v>
      </c>
      <c r="CA46" s="32" t="s">
        <v>44</v>
      </c>
      <c r="CB46" s="32" t="s">
        <v>44</v>
      </c>
      <c r="CC46" s="32" t="s">
        <v>44</v>
      </c>
      <c r="CD46" s="51">
        <v>0</v>
      </c>
      <c r="CE46" s="32" t="s">
        <v>44</v>
      </c>
      <c r="CF46" s="51">
        <v>0</v>
      </c>
      <c r="CG46" s="32" t="s">
        <v>44</v>
      </c>
      <c r="CH46" s="32" t="s">
        <v>44</v>
      </c>
      <c r="CI46" s="32" t="s">
        <v>44</v>
      </c>
      <c r="CJ46" s="32" t="s">
        <v>44</v>
      </c>
      <c r="CK46" s="45">
        <v>33192</v>
      </c>
      <c r="CL46" s="33" t="s">
        <v>1525</v>
      </c>
      <c r="CM46" s="33" t="s">
        <v>1524</v>
      </c>
      <c r="CN46" s="30">
        <v>44439</v>
      </c>
      <c r="CO46" s="32" t="s">
        <v>45</v>
      </c>
    </row>
    <row r="47" spans="1:93" s="46" customFormat="1" ht="15" customHeight="1" x14ac:dyDescent="0.25">
      <c r="A47" s="29">
        <f t="shared" si="0"/>
        <v>33</v>
      </c>
      <c r="B47" s="30">
        <v>44044</v>
      </c>
      <c r="C47" s="30">
        <v>44074</v>
      </c>
      <c r="D47" s="33" t="s">
        <v>130</v>
      </c>
      <c r="E47" s="32">
        <v>44088</v>
      </c>
      <c r="F47" s="33" t="s">
        <v>498</v>
      </c>
      <c r="G47" s="30">
        <v>43850</v>
      </c>
      <c r="H47" s="33" t="s">
        <v>131</v>
      </c>
      <c r="I47" s="34">
        <v>119004654</v>
      </c>
      <c r="J47" s="33" t="s">
        <v>94</v>
      </c>
      <c r="K47" s="33" t="s">
        <v>95</v>
      </c>
      <c r="L47" s="33" t="s">
        <v>132</v>
      </c>
      <c r="M47" s="33" t="s">
        <v>94</v>
      </c>
      <c r="N47" s="33" t="s">
        <v>95</v>
      </c>
      <c r="O47" s="33" t="s">
        <v>58</v>
      </c>
      <c r="P47" s="35">
        <v>30</v>
      </c>
      <c r="Q47" s="36"/>
      <c r="R47" s="51">
        <v>13221</v>
      </c>
      <c r="S47" s="35">
        <v>28256.511999999999</v>
      </c>
      <c r="T47" s="35">
        <v>18893</v>
      </c>
      <c r="U47" s="35">
        <v>15583.268</v>
      </c>
      <c r="V47" s="52"/>
      <c r="W47" s="52"/>
      <c r="X47" s="32"/>
      <c r="Y47" s="32" t="s">
        <v>1523</v>
      </c>
      <c r="Z47" s="32" t="s">
        <v>1522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35">
        <v>12297.710999999999</v>
      </c>
      <c r="BD47" s="35">
        <v>0</v>
      </c>
      <c r="BE47" s="47">
        <v>10880.305</v>
      </c>
      <c r="BF47" s="47">
        <v>10880.991</v>
      </c>
      <c r="BG47" s="47">
        <v>0.99099999999999999</v>
      </c>
      <c r="BH47" s="155">
        <v>10880</v>
      </c>
      <c r="BI47" s="44" t="s">
        <v>44</v>
      </c>
      <c r="BJ47" s="159">
        <v>10880</v>
      </c>
      <c r="BK47" s="33" t="s">
        <v>1518</v>
      </c>
      <c r="BL47" s="33" t="s">
        <v>1521</v>
      </c>
      <c r="BM47" s="30">
        <v>44439</v>
      </c>
      <c r="BN47" s="32" t="s">
        <v>45</v>
      </c>
      <c r="BO47" s="45" t="s">
        <v>44</v>
      </c>
      <c r="BP47" s="47" t="s">
        <v>44</v>
      </c>
      <c r="BQ47" s="47" t="s">
        <v>44</v>
      </c>
      <c r="BR47" s="47" t="s">
        <v>44</v>
      </c>
      <c r="BS47" s="45">
        <v>0</v>
      </c>
      <c r="BT47" s="44" t="s">
        <v>44</v>
      </c>
      <c r="BU47" s="51">
        <v>0</v>
      </c>
      <c r="BV47" s="33" t="s">
        <v>44</v>
      </c>
      <c r="BW47" s="33" t="s">
        <v>44</v>
      </c>
      <c r="BX47" s="32" t="s">
        <v>44</v>
      </c>
      <c r="BY47" s="32" t="s">
        <v>44</v>
      </c>
      <c r="BZ47" s="49" t="s">
        <v>244</v>
      </c>
      <c r="CA47" s="47">
        <v>1417.5070000000001</v>
      </c>
      <c r="CB47" s="47">
        <v>1417.998</v>
      </c>
      <c r="CC47" s="47">
        <v>0.998</v>
      </c>
      <c r="CD47" s="45">
        <v>1417</v>
      </c>
      <c r="CE47" s="44" t="s">
        <v>44</v>
      </c>
      <c r="CF47" s="51">
        <v>1417</v>
      </c>
      <c r="CG47" s="33" t="s">
        <v>1520</v>
      </c>
      <c r="CH47" s="33" t="s">
        <v>1519</v>
      </c>
      <c r="CI47" s="30">
        <v>44439</v>
      </c>
      <c r="CJ47" s="32" t="s">
        <v>45</v>
      </c>
      <c r="CK47" s="51">
        <v>12297</v>
      </c>
      <c r="CL47" s="33" t="s">
        <v>1518</v>
      </c>
      <c r="CM47" s="33" t="s">
        <v>1517</v>
      </c>
      <c r="CN47" s="30">
        <v>44439</v>
      </c>
      <c r="CO47" s="32" t="s">
        <v>45</v>
      </c>
    </row>
    <row r="48" spans="1:93" s="46" customFormat="1" ht="15" customHeight="1" x14ac:dyDescent="0.25">
      <c r="A48" s="29">
        <f t="shared" si="0"/>
        <v>34</v>
      </c>
      <c r="B48" s="30">
        <v>44044</v>
      </c>
      <c r="C48" s="30">
        <v>44074</v>
      </c>
      <c r="D48" s="33" t="s">
        <v>165</v>
      </c>
      <c r="E48" s="32">
        <v>44088</v>
      </c>
      <c r="F48" s="33" t="s">
        <v>503</v>
      </c>
      <c r="G48" s="30">
        <v>43873</v>
      </c>
      <c r="H48" s="33" t="s">
        <v>245</v>
      </c>
      <c r="I48" s="34">
        <v>117005106</v>
      </c>
      <c r="J48" s="33" t="s">
        <v>166</v>
      </c>
      <c r="K48" s="33" t="s">
        <v>167</v>
      </c>
      <c r="L48" s="33" t="s">
        <v>168</v>
      </c>
      <c r="M48" s="33" t="s">
        <v>166</v>
      </c>
      <c r="N48" s="33" t="s">
        <v>167</v>
      </c>
      <c r="O48" s="33" t="s">
        <v>58</v>
      </c>
      <c r="P48" s="35">
        <v>400</v>
      </c>
      <c r="Q48" s="36"/>
      <c r="R48" s="51">
        <v>18184</v>
      </c>
      <c r="S48" s="35">
        <v>4735.2039999999997</v>
      </c>
      <c r="T48" s="35">
        <v>4284</v>
      </c>
      <c r="U48" s="35">
        <v>2702.7840000000001</v>
      </c>
      <c r="V48" s="52"/>
      <c r="W48" s="5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 t="s">
        <v>1516</v>
      </c>
      <c r="AL48" s="32" t="s">
        <v>539</v>
      </c>
      <c r="AM48" s="32">
        <v>31177</v>
      </c>
      <c r="AN48" s="32"/>
      <c r="AO48" s="32"/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35">
        <v>2362.375</v>
      </c>
      <c r="BD48" s="35">
        <v>0</v>
      </c>
      <c r="BE48" s="47">
        <v>2080.6080000000002</v>
      </c>
      <c r="BF48" s="47">
        <v>2080.7939999999999</v>
      </c>
      <c r="BG48" s="47">
        <v>0.79400000000000004</v>
      </c>
      <c r="BH48" s="155">
        <v>2080</v>
      </c>
      <c r="BI48" s="44" t="s">
        <v>44</v>
      </c>
      <c r="BJ48" s="159">
        <v>2080</v>
      </c>
      <c r="BK48" s="33" t="s">
        <v>1510</v>
      </c>
      <c r="BL48" s="33" t="s">
        <v>1515</v>
      </c>
      <c r="BM48" s="30">
        <v>44439</v>
      </c>
      <c r="BN48" s="32" t="s">
        <v>45</v>
      </c>
      <c r="BO48" s="43" t="s">
        <v>241</v>
      </c>
      <c r="BP48" s="47">
        <v>126.03100000000001</v>
      </c>
      <c r="BQ48" s="47">
        <v>126.901</v>
      </c>
      <c r="BR48" s="47">
        <v>0.90100000000000002</v>
      </c>
      <c r="BS48" s="45">
        <v>126</v>
      </c>
      <c r="BT48" s="44" t="s">
        <v>44</v>
      </c>
      <c r="BU48" s="36">
        <v>126</v>
      </c>
      <c r="BV48" s="33" t="s">
        <v>1514</v>
      </c>
      <c r="BW48" s="33" t="s">
        <v>1513</v>
      </c>
      <c r="BX48" s="30">
        <v>44439</v>
      </c>
      <c r="BY48" s="32" t="s">
        <v>45</v>
      </c>
      <c r="BZ48" s="32" t="s">
        <v>251</v>
      </c>
      <c r="CA48" s="47">
        <v>155.73599999999999</v>
      </c>
      <c r="CB48" s="47">
        <v>156.63399999999999</v>
      </c>
      <c r="CC48" s="47">
        <v>0.63400000000000001</v>
      </c>
      <c r="CD48" s="45">
        <v>156</v>
      </c>
      <c r="CE48" s="44" t="s">
        <v>44</v>
      </c>
      <c r="CF48" s="51">
        <v>156</v>
      </c>
      <c r="CG48" s="33" t="s">
        <v>1512</v>
      </c>
      <c r="CH48" s="33" t="s">
        <v>1511</v>
      </c>
      <c r="CI48" s="30">
        <v>44439</v>
      </c>
      <c r="CJ48" s="32" t="s">
        <v>45</v>
      </c>
      <c r="CK48" s="51">
        <v>2362</v>
      </c>
      <c r="CL48" s="33" t="s">
        <v>1510</v>
      </c>
      <c r="CM48" s="33" t="s">
        <v>1509</v>
      </c>
      <c r="CN48" s="30">
        <v>44439</v>
      </c>
      <c r="CO48" s="32" t="s">
        <v>45</v>
      </c>
    </row>
    <row r="49" spans="1:93" s="46" customFormat="1" ht="15" customHeight="1" x14ac:dyDescent="0.25">
      <c r="A49" s="29">
        <f t="shared" si="0"/>
        <v>35</v>
      </c>
      <c r="B49" s="30">
        <v>44044</v>
      </c>
      <c r="C49" s="30">
        <v>44074</v>
      </c>
      <c r="D49" s="33" t="s">
        <v>133</v>
      </c>
      <c r="E49" s="32">
        <v>44083</v>
      </c>
      <c r="F49" s="33" t="s">
        <v>259</v>
      </c>
      <c r="G49" s="30">
        <v>43850</v>
      </c>
      <c r="H49" s="33" t="s">
        <v>149</v>
      </c>
      <c r="I49" s="34">
        <v>813109388</v>
      </c>
      <c r="J49" s="33" t="s">
        <v>134</v>
      </c>
      <c r="K49" s="33" t="s">
        <v>135</v>
      </c>
      <c r="L49" s="33" t="s">
        <v>136</v>
      </c>
      <c r="M49" s="33" t="s">
        <v>134</v>
      </c>
      <c r="N49" s="33" t="s">
        <v>135</v>
      </c>
      <c r="O49" s="33" t="s">
        <v>72</v>
      </c>
      <c r="P49" s="35">
        <v>125</v>
      </c>
      <c r="Q49" s="36"/>
      <c r="R49" s="51">
        <v>30007</v>
      </c>
      <c r="S49" s="35">
        <v>239619.39</v>
      </c>
      <c r="T49" s="35">
        <v>219279</v>
      </c>
      <c r="U49" s="35">
        <v>19402.962</v>
      </c>
      <c r="V49" s="52"/>
      <c r="W49" s="52"/>
      <c r="X49" s="32"/>
      <c r="Y49" s="32"/>
      <c r="Z49" s="32"/>
      <c r="AA49" s="32">
        <v>24138</v>
      </c>
      <c r="AB49" s="32"/>
      <c r="AC49" s="32"/>
      <c r="AD49" s="32">
        <v>24138</v>
      </c>
      <c r="AE49" s="32"/>
      <c r="AF49" s="32"/>
      <c r="AG49" s="32"/>
      <c r="AH49" s="32" t="s">
        <v>1508</v>
      </c>
      <c r="AI49" s="32" t="s">
        <v>1507</v>
      </c>
      <c r="AJ49" s="32">
        <v>27060</v>
      </c>
      <c r="AK49" s="32" t="s">
        <v>777</v>
      </c>
      <c r="AL49" s="32" t="s">
        <v>1506</v>
      </c>
      <c r="AM49" s="32">
        <v>27269</v>
      </c>
      <c r="AN49" s="32" t="s">
        <v>1505</v>
      </c>
      <c r="AO49" s="32" t="s">
        <v>1504</v>
      </c>
      <c r="AP49" s="32">
        <v>27269</v>
      </c>
      <c r="AQ49" s="32"/>
      <c r="AR49" s="32"/>
      <c r="AS49" s="32">
        <v>27269</v>
      </c>
      <c r="AT49" s="32"/>
      <c r="AU49" s="32"/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35">
        <v>76.671000000000006</v>
      </c>
      <c r="BD49" s="35">
        <v>0</v>
      </c>
      <c r="BE49" s="47">
        <v>37.271999999999998</v>
      </c>
      <c r="BF49" s="47">
        <v>37.622</v>
      </c>
      <c r="BG49" s="47">
        <v>0.622</v>
      </c>
      <c r="BH49" s="155">
        <v>37</v>
      </c>
      <c r="BI49" s="44" t="s">
        <v>44</v>
      </c>
      <c r="BJ49" s="155">
        <v>37</v>
      </c>
      <c r="BK49" s="33" t="s">
        <v>1500</v>
      </c>
      <c r="BL49" s="33" t="s">
        <v>1503</v>
      </c>
      <c r="BM49" s="30">
        <v>44439</v>
      </c>
      <c r="BN49" s="32" t="s">
        <v>45</v>
      </c>
      <c r="BO49" s="45" t="s">
        <v>44</v>
      </c>
      <c r="BP49" s="47" t="s">
        <v>44</v>
      </c>
      <c r="BQ49" s="47" t="s">
        <v>44</v>
      </c>
      <c r="BR49" s="47" t="s">
        <v>44</v>
      </c>
      <c r="BS49" s="45">
        <v>0</v>
      </c>
      <c r="BT49" s="44" t="s">
        <v>44</v>
      </c>
      <c r="BU49" s="51">
        <v>0</v>
      </c>
      <c r="BV49" s="33" t="s">
        <v>44</v>
      </c>
      <c r="BW49" s="33" t="s">
        <v>44</v>
      </c>
      <c r="BX49" s="32" t="s">
        <v>44</v>
      </c>
      <c r="BY49" s="32" t="s">
        <v>44</v>
      </c>
      <c r="BZ49" s="32" t="s">
        <v>1502</v>
      </c>
      <c r="CA49" s="47">
        <v>39.399000000000001</v>
      </c>
      <c r="CB49" s="47">
        <v>39.673999999999999</v>
      </c>
      <c r="CC49" s="47">
        <v>0.67400000000000004</v>
      </c>
      <c r="CD49" s="45">
        <v>39</v>
      </c>
      <c r="CE49" s="44" t="s">
        <v>44</v>
      </c>
      <c r="CF49" s="51">
        <v>39</v>
      </c>
      <c r="CG49" s="33" t="s">
        <v>1501</v>
      </c>
      <c r="CH49" s="33" t="s">
        <v>1499</v>
      </c>
      <c r="CI49" s="30">
        <v>44439</v>
      </c>
      <c r="CJ49" s="32" t="s">
        <v>45</v>
      </c>
      <c r="CK49" s="45">
        <v>76</v>
      </c>
      <c r="CL49" s="33" t="s">
        <v>1500</v>
      </c>
      <c r="CM49" s="33" t="s">
        <v>1499</v>
      </c>
      <c r="CN49" s="30">
        <v>44439</v>
      </c>
      <c r="CO49" s="32" t="s">
        <v>45</v>
      </c>
    </row>
    <row r="50" spans="1:93" s="24" customFormat="1" ht="15" customHeight="1" x14ac:dyDescent="0.25">
      <c r="A50" s="8">
        <f t="shared" si="0"/>
        <v>36</v>
      </c>
      <c r="B50" s="12"/>
      <c r="C50" s="12"/>
      <c r="D50" s="10" t="s">
        <v>231</v>
      </c>
      <c r="E50" s="11" t="s">
        <v>44</v>
      </c>
      <c r="F50" s="10" t="s">
        <v>261</v>
      </c>
      <c r="G50" s="12">
        <v>43850</v>
      </c>
      <c r="H50" s="10" t="s">
        <v>232</v>
      </c>
      <c r="I50" s="13">
        <v>200532770</v>
      </c>
      <c r="J50" s="10" t="s">
        <v>233</v>
      </c>
      <c r="K50" s="10" t="s">
        <v>234</v>
      </c>
      <c r="L50" s="10" t="s">
        <v>235</v>
      </c>
      <c r="M50" s="10" t="s">
        <v>233</v>
      </c>
      <c r="N50" s="10" t="s">
        <v>234</v>
      </c>
      <c r="O50" s="10" t="s">
        <v>72</v>
      </c>
      <c r="P50" s="14">
        <v>6</v>
      </c>
      <c r="Q50" s="15"/>
      <c r="R50" s="54"/>
      <c r="S50" s="14"/>
      <c r="T50" s="14"/>
      <c r="U50" s="26"/>
      <c r="V50" s="53"/>
      <c r="W50" s="53"/>
      <c r="X50" s="18"/>
      <c r="Y50" s="18"/>
      <c r="Z50" s="18"/>
      <c r="AA50" s="18">
        <v>37316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 t="s">
        <v>44</v>
      </c>
      <c r="BA50" s="18" t="s">
        <v>44</v>
      </c>
      <c r="BB50" s="18" t="s">
        <v>44</v>
      </c>
      <c r="BC50" s="14"/>
      <c r="BD50" s="14"/>
      <c r="BE50" s="26"/>
      <c r="BF50" s="26"/>
      <c r="BG50" s="26"/>
      <c r="BH50" s="156">
        <v>0</v>
      </c>
      <c r="BI50" s="27" t="s">
        <v>44</v>
      </c>
      <c r="BJ50" s="156">
        <v>0</v>
      </c>
      <c r="BK50" s="23" t="s">
        <v>44</v>
      </c>
      <c r="BL50" s="23" t="s">
        <v>44</v>
      </c>
      <c r="BM50" s="18" t="s">
        <v>44</v>
      </c>
      <c r="BN50" s="18" t="s">
        <v>44</v>
      </c>
      <c r="BO50" s="22" t="s">
        <v>241</v>
      </c>
      <c r="BP50" s="26"/>
      <c r="BQ50" s="26"/>
      <c r="BR50" s="26"/>
      <c r="BS50" s="23">
        <v>0</v>
      </c>
      <c r="BT50" s="27" t="s">
        <v>44</v>
      </c>
      <c r="BU50" s="23">
        <v>0</v>
      </c>
      <c r="BV50" s="23" t="s">
        <v>1498</v>
      </c>
      <c r="BW50" s="23" t="s">
        <v>1498</v>
      </c>
      <c r="BX50" s="12" t="s">
        <v>44</v>
      </c>
      <c r="BY50" s="18" t="s">
        <v>44</v>
      </c>
      <c r="BZ50" s="18"/>
      <c r="CA50" s="18"/>
      <c r="CB50" s="18"/>
      <c r="CC50" s="18"/>
      <c r="CD50" s="54">
        <v>0</v>
      </c>
      <c r="CE50" s="27" t="s">
        <v>44</v>
      </c>
      <c r="CF50" s="54">
        <v>0</v>
      </c>
      <c r="CG50" s="18" t="s">
        <v>44</v>
      </c>
      <c r="CH50" s="18" t="s">
        <v>44</v>
      </c>
      <c r="CI50" s="18" t="s">
        <v>44</v>
      </c>
      <c r="CJ50" s="18" t="s">
        <v>44</v>
      </c>
      <c r="CK50" s="23">
        <v>0</v>
      </c>
      <c r="CL50" s="23" t="s">
        <v>1498</v>
      </c>
      <c r="CM50" s="23" t="s">
        <v>1498</v>
      </c>
      <c r="CN50" s="12" t="s">
        <v>44</v>
      </c>
      <c r="CO50" s="18" t="s">
        <v>44</v>
      </c>
    </row>
    <row r="51" spans="1:93" s="46" customFormat="1" ht="15" customHeight="1" x14ac:dyDescent="0.25">
      <c r="A51" s="29">
        <f t="shared" si="0"/>
        <v>37</v>
      </c>
      <c r="B51" s="30">
        <v>44044</v>
      </c>
      <c r="C51" s="30">
        <v>44074</v>
      </c>
      <c r="D51" s="33" t="s">
        <v>252</v>
      </c>
      <c r="E51" s="32">
        <v>44088</v>
      </c>
      <c r="F51" s="33" t="s">
        <v>502</v>
      </c>
      <c r="G51" s="30">
        <v>43873</v>
      </c>
      <c r="H51" s="33" t="s">
        <v>255</v>
      </c>
      <c r="I51" s="34">
        <v>109513731</v>
      </c>
      <c r="J51" s="33" t="s">
        <v>253</v>
      </c>
      <c r="K51" s="33" t="s">
        <v>256</v>
      </c>
      <c r="L51" s="33" t="s">
        <v>254</v>
      </c>
      <c r="M51" s="33" t="s">
        <v>253</v>
      </c>
      <c r="N51" s="33" t="s">
        <v>256</v>
      </c>
      <c r="O51" s="33" t="s">
        <v>72</v>
      </c>
      <c r="P51" s="35">
        <v>210</v>
      </c>
      <c r="Q51" s="36"/>
      <c r="R51" s="51">
        <v>9592</v>
      </c>
      <c r="S51" s="35">
        <v>24249.564999999999</v>
      </c>
      <c r="T51" s="35">
        <v>24249.564999999999</v>
      </c>
      <c r="U51" s="35">
        <v>10839.495000000001</v>
      </c>
      <c r="V51" s="52"/>
      <c r="W51" s="52"/>
      <c r="X51" s="32"/>
      <c r="Y51" s="32" t="s">
        <v>1497</v>
      </c>
      <c r="Z51" s="32" t="s">
        <v>1496</v>
      </c>
      <c r="AA51" s="32">
        <v>27011</v>
      </c>
      <c r="AB51" s="32"/>
      <c r="AC51" s="32"/>
      <c r="AD51" s="32">
        <v>27304</v>
      </c>
      <c r="AE51" s="32" t="s">
        <v>1495</v>
      </c>
      <c r="AF51" s="32" t="s">
        <v>1494</v>
      </c>
      <c r="AG51" s="32">
        <v>27443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 t="s">
        <v>44</v>
      </c>
      <c r="BA51" s="32" t="s">
        <v>44</v>
      </c>
      <c r="BB51" s="32" t="s">
        <v>44</v>
      </c>
      <c r="BC51" s="35">
        <v>9399.3169999999991</v>
      </c>
      <c r="BD51" s="35">
        <v>0</v>
      </c>
      <c r="BE51" s="47">
        <v>9399.3169999999991</v>
      </c>
      <c r="BF51" s="47">
        <v>9400.0849999999991</v>
      </c>
      <c r="BG51" s="47">
        <v>8.5000000000000006E-2</v>
      </c>
      <c r="BH51" s="155">
        <v>9400</v>
      </c>
      <c r="BI51" s="44" t="s">
        <v>44</v>
      </c>
      <c r="BJ51" s="155">
        <v>9400</v>
      </c>
      <c r="BK51" s="45" t="s">
        <v>1493</v>
      </c>
      <c r="BL51" s="45" t="s">
        <v>1492</v>
      </c>
      <c r="BM51" s="30">
        <v>44439</v>
      </c>
      <c r="BN51" s="32" t="s">
        <v>45</v>
      </c>
      <c r="BO51" s="45" t="s">
        <v>44</v>
      </c>
      <c r="BP51" s="47" t="s">
        <v>44</v>
      </c>
      <c r="BQ51" s="47" t="s">
        <v>44</v>
      </c>
      <c r="BR51" s="47" t="s">
        <v>44</v>
      </c>
      <c r="BS51" s="45">
        <v>0</v>
      </c>
      <c r="BT51" s="44" t="s">
        <v>44</v>
      </c>
      <c r="BU51" s="51">
        <v>0</v>
      </c>
      <c r="BV51" s="33" t="s">
        <v>44</v>
      </c>
      <c r="BW51" s="33" t="s">
        <v>44</v>
      </c>
      <c r="BX51" s="32" t="s">
        <v>44</v>
      </c>
      <c r="BY51" s="32" t="s">
        <v>44</v>
      </c>
      <c r="BZ51" s="32" t="s">
        <v>44</v>
      </c>
      <c r="CA51" s="32" t="s">
        <v>44</v>
      </c>
      <c r="CB51" s="32" t="s">
        <v>44</v>
      </c>
      <c r="CC51" s="32" t="s">
        <v>44</v>
      </c>
      <c r="CD51" s="51">
        <v>0</v>
      </c>
      <c r="CE51" s="32" t="s">
        <v>44</v>
      </c>
      <c r="CF51" s="51">
        <v>0</v>
      </c>
      <c r="CG51" s="32" t="s">
        <v>44</v>
      </c>
      <c r="CH51" s="32" t="s">
        <v>44</v>
      </c>
      <c r="CI51" s="32" t="s">
        <v>44</v>
      </c>
      <c r="CJ51" s="32" t="s">
        <v>44</v>
      </c>
      <c r="CK51" s="45">
        <v>9400</v>
      </c>
      <c r="CL51" s="45" t="s">
        <v>1493</v>
      </c>
      <c r="CM51" s="45" t="s">
        <v>1492</v>
      </c>
      <c r="CN51" s="30">
        <v>44439</v>
      </c>
      <c r="CO51" s="32" t="s">
        <v>45</v>
      </c>
    </row>
  </sheetData>
  <autoFilter ref="A8:BZ8"/>
  <mergeCells count="150">
    <mergeCell ref="BE16:BN16"/>
    <mergeCell ref="BG17:BG18"/>
    <mergeCell ref="BH17:BH18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Z16:CJ16"/>
    <mergeCell ref="BF17:BF18"/>
    <mergeCell ref="BM17:BM18"/>
    <mergeCell ref="BN17:BN18"/>
    <mergeCell ref="BZ17:BZ18"/>
    <mergeCell ref="CA17:CA18"/>
    <mergeCell ref="CB17:CB18"/>
    <mergeCell ref="BY17:BY18"/>
    <mergeCell ref="CI17:CI18"/>
    <mergeCell ref="CJ17:CJ18"/>
    <mergeCell ref="CC17:CC18"/>
    <mergeCell ref="CD17:CD18"/>
    <mergeCell ref="BE3:CJ3"/>
    <mergeCell ref="CL5:CM5"/>
    <mergeCell ref="CN5:CN6"/>
    <mergeCell ref="CO5:CO6"/>
    <mergeCell ref="BE5:BE6"/>
    <mergeCell ref="BN5:BN6"/>
    <mergeCell ref="BF5:BF6"/>
    <mergeCell ref="BG5:BG6"/>
    <mergeCell ref="AK5:AM5"/>
    <mergeCell ref="AN5:AP5"/>
    <mergeCell ref="AT5:AV5"/>
    <mergeCell ref="AZ4:AZ6"/>
    <mergeCell ref="BA4:BA6"/>
    <mergeCell ref="BB4:BB6"/>
    <mergeCell ref="BD3:BD6"/>
    <mergeCell ref="BC3:BC6"/>
    <mergeCell ref="CJ5:CJ6"/>
    <mergeCell ref="BH5:BH6"/>
    <mergeCell ref="BI5:BI6"/>
    <mergeCell ref="CG5:CH5"/>
    <mergeCell ref="BS5:BS6"/>
    <mergeCell ref="BT5:BT6"/>
    <mergeCell ref="BU5:BU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3:A6"/>
    <mergeCell ref="H4:H6"/>
    <mergeCell ref="I4:I6"/>
    <mergeCell ref="L4:L6"/>
    <mergeCell ref="P4:P6"/>
    <mergeCell ref="Q4:R6"/>
    <mergeCell ref="AB5:AD5"/>
    <mergeCell ref="AE5:AG5"/>
    <mergeCell ref="AH5:AJ5"/>
    <mergeCell ref="S5:S6"/>
    <mergeCell ref="T5:T6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E17:AG17"/>
    <mergeCell ref="AH17:AJ17"/>
    <mergeCell ref="AK17:AM17"/>
    <mergeCell ref="BA16:BA18"/>
    <mergeCell ref="BB16:BB18"/>
    <mergeCell ref="BC15:BC18"/>
    <mergeCell ref="BD15:BD18"/>
    <mergeCell ref="BI17:BI18"/>
    <mergeCell ref="BJ17:BJ18"/>
    <mergeCell ref="BK17:BL17"/>
    <mergeCell ref="AQ17:AS17"/>
    <mergeCell ref="AT17:AV17"/>
    <mergeCell ref="AW17:AY17"/>
    <mergeCell ref="BE17:BE18"/>
    <mergeCell ref="A15:A18"/>
    <mergeCell ref="B15:C18"/>
    <mergeCell ref="D15:E18"/>
    <mergeCell ref="F15:G18"/>
    <mergeCell ref="H15:K15"/>
    <mergeCell ref="H16:H18"/>
    <mergeCell ref="I16:I18"/>
    <mergeCell ref="V16:AY16"/>
    <mergeCell ref="AZ16:AZ18"/>
    <mergeCell ref="S17:S18"/>
    <mergeCell ref="T17:T18"/>
    <mergeCell ref="U17:U18"/>
    <mergeCell ref="V17:X17"/>
    <mergeCell ref="Y17:AA17"/>
    <mergeCell ref="AB17:AD17"/>
    <mergeCell ref="L15:AY15"/>
    <mergeCell ref="AZ15:BB15"/>
    <mergeCell ref="L16:L18"/>
    <mergeCell ref="M16:N18"/>
    <mergeCell ref="O16:O18"/>
    <mergeCell ref="P16:P18"/>
    <mergeCell ref="Q16:R18"/>
    <mergeCell ref="S16:T16"/>
    <mergeCell ref="AN17:AP17"/>
    <mergeCell ref="CE17:CE18"/>
    <mergeCell ref="CF17:CF18"/>
    <mergeCell ref="CG17:CH17"/>
    <mergeCell ref="BJ5:BJ6"/>
    <mergeCell ref="BK5:BL5"/>
    <mergeCell ref="CA5:CA6"/>
    <mergeCell ref="BZ5:BZ6"/>
    <mergeCell ref="BM5:BM6"/>
    <mergeCell ref="BE4:BN4"/>
    <mergeCell ref="BX5:BX6"/>
    <mergeCell ref="BY5:BY6"/>
    <mergeCell ref="BZ4:CJ4"/>
    <mergeCell ref="CB5:CB6"/>
    <mergeCell ref="CC5:CC6"/>
    <mergeCell ref="CD5:CD6"/>
    <mergeCell ref="CE5:CE6"/>
    <mergeCell ref="CF5:CF6"/>
    <mergeCell ref="BE15:CJ15"/>
    <mergeCell ref="BO4:BY4"/>
    <mergeCell ref="BV5:BW5"/>
    <mergeCell ref="BO5:BO6"/>
    <mergeCell ref="BP5:BP6"/>
    <mergeCell ref="BQ5:BQ6"/>
    <mergeCell ref="BR5:BR6"/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ОБОБЩЕНА</vt:lpstr>
      <vt:lpstr>01.2020</vt:lpstr>
      <vt:lpstr>02.2020</vt:lpstr>
      <vt:lpstr>03.2020</vt:lpstr>
      <vt:lpstr>04.2020</vt:lpstr>
      <vt:lpstr>05.2020</vt:lpstr>
      <vt:lpstr>06.2020</vt:lpstr>
      <vt:lpstr>07.2020</vt:lpstr>
      <vt:lpstr>08.2020</vt:lpstr>
      <vt:lpstr>09.2020</vt:lpstr>
      <vt:lpstr>10.2020</vt:lpstr>
      <vt:lpstr>11.2020</vt:lpstr>
      <vt:lpstr>12.2020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2020-12-15T13:42:38Z</cp:lastPrinted>
  <dcterms:created xsi:type="dcterms:W3CDTF">2017-01-04T15:05:45Z</dcterms:created>
  <dcterms:modified xsi:type="dcterms:W3CDTF">2021-11-22T07:14:10Z</dcterms:modified>
</cp:coreProperties>
</file>